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50" windowWidth="19440" windowHeight="9120"/>
  </bookViews>
  <sheets>
    <sheet name="TES_09.2017" sheetId="3" r:id="rId1"/>
  </sheets>
  <calcPr calcId="145621"/>
</workbook>
</file>

<file path=xl/calcChain.xml><?xml version="1.0" encoding="utf-8"?>
<calcChain xmlns="http://schemas.openxmlformats.org/spreadsheetml/2006/main">
  <c r="H104" i="3" l="1"/>
  <c r="H95" i="3"/>
  <c r="H75" i="3"/>
  <c r="H66" i="3"/>
  <c r="H64" i="3"/>
  <c r="H16" i="3"/>
  <c r="H18" i="3"/>
  <c r="H20" i="3"/>
  <c r="H102" i="3"/>
  <c r="H98" i="3" s="1"/>
  <c r="H93" i="3"/>
  <c r="H89" i="3" s="1"/>
  <c r="H86" i="3"/>
  <c r="H82" i="3" s="1"/>
  <c r="H79" i="3" l="1"/>
  <c r="H77" i="3"/>
  <c r="H73" i="3"/>
  <c r="H69" i="3" s="1"/>
  <c r="H55" i="3" l="1"/>
  <c r="H51" i="3" s="1"/>
  <c r="H49" i="3"/>
  <c r="H47" i="3"/>
  <c r="H43" i="3" s="1"/>
  <c r="H31" i="3"/>
  <c r="H29" i="3"/>
  <c r="H27" i="3"/>
  <c r="H23" i="3" s="1"/>
  <c r="H62" i="3" l="1"/>
  <c r="H58" i="3" s="1"/>
  <c r="H41" i="3"/>
  <c r="H39" i="3"/>
  <c r="H37" i="3"/>
  <c r="H33" i="3" s="1"/>
  <c r="H14" i="3" l="1"/>
  <c r="H12" i="3"/>
  <c r="H8" i="3" s="1"/>
  <c r="H106" i="3" s="1"/>
</calcChain>
</file>

<file path=xl/sharedStrings.xml><?xml version="1.0" encoding="utf-8"?>
<sst xmlns="http://schemas.openxmlformats.org/spreadsheetml/2006/main" count="201" uniqueCount="119">
  <si>
    <t>Lp.</t>
  </si>
  <si>
    <t>Dokumentacja projektowa</t>
  </si>
  <si>
    <t>Wyszczególnienie elementów przedmiotu zamówienia</t>
  </si>
  <si>
    <t>Nazwa</t>
  </si>
  <si>
    <t>Ilość</t>
  </si>
  <si>
    <t>1.</t>
  </si>
  <si>
    <t>2.</t>
  </si>
  <si>
    <t>3.</t>
  </si>
  <si>
    <t>4.</t>
  </si>
  <si>
    <t>5.</t>
  </si>
  <si>
    <t>6.</t>
  </si>
  <si>
    <t>7.</t>
  </si>
  <si>
    <t>8.</t>
  </si>
  <si>
    <t>Kpl.</t>
  </si>
  <si>
    <t>1.1</t>
  </si>
  <si>
    <t>Roboty technologiczno-sanitarne</t>
  </si>
  <si>
    <t>2.1</t>
  </si>
  <si>
    <t>2.2</t>
  </si>
  <si>
    <t>3.1</t>
  </si>
  <si>
    <t>3.2</t>
  </si>
  <si>
    <t>4.1</t>
  </si>
  <si>
    <t>4.2</t>
  </si>
  <si>
    <t>5.1</t>
  </si>
  <si>
    <t>6.1</t>
  </si>
  <si>
    <t>RAZEM WARTOŚĆ NETTO [PLN]</t>
  </si>
  <si>
    <t xml:space="preserve">Roboty konstrukcyjno – budowlane </t>
  </si>
  <si>
    <t xml:space="preserve">Roboty architektoniczno – budowlane </t>
  </si>
  <si>
    <t>SIECI ZEWNĘTRZNE TECHNOLOGICZNE I SANITARNE</t>
  </si>
  <si>
    <t>6.2</t>
  </si>
  <si>
    <t>6.3</t>
  </si>
  <si>
    <t xml:space="preserve">WS-04.00 </t>
  </si>
  <si>
    <t xml:space="preserve">WS-01.00 </t>
  </si>
  <si>
    <t xml:space="preserve">WS-02.00 </t>
  </si>
  <si>
    <t xml:space="preserve">WS-03.00 </t>
  </si>
  <si>
    <t xml:space="preserve"> Nr STWiORB</t>
  </si>
  <si>
    <t>Jednostka ryczałtowa</t>
  </si>
  <si>
    <t>Cena Jedn. w PLN bez VAT</t>
  </si>
  <si>
    <t>7.1</t>
  </si>
  <si>
    <t>7.2</t>
  </si>
  <si>
    <t>8.1</t>
  </si>
  <si>
    <t>9.1</t>
  </si>
  <si>
    <t>10.1</t>
  </si>
  <si>
    <t>1.2</t>
  </si>
  <si>
    <t>1.3</t>
  </si>
  <si>
    <t>ZIELEŃ</t>
  </si>
  <si>
    <t>Suma pozycji 
8.1 -:- 8.1
 (kolumna 8)</t>
  </si>
  <si>
    <t>ROBOTY DROGOWE, ZIELEŃ, OPASKI I CHODNIKI</t>
  </si>
  <si>
    <t>OPASKI I CHODNIKI WOKÓŁ BUDYNKÓW</t>
  </si>
  <si>
    <t>OGRODZENIE TERENU</t>
  </si>
  <si>
    <t>Roboty elektryczne i AKPiA</t>
  </si>
  <si>
    <t>SIECI ZEWNĘTRZNE ELEKTROENERGETYCZNE</t>
  </si>
  <si>
    <t>OŚWIETLENIE TERENU</t>
  </si>
  <si>
    <t>C_SIECI ZEWNĘTRZNE TECHNOLOGICZNE I SANITARNE</t>
  </si>
  <si>
    <t>D_ROBOTY DROGOWE</t>
  </si>
  <si>
    <t>E_OGRODZENIE TERENU</t>
  </si>
  <si>
    <t>Przedmiar Robót</t>
  </si>
  <si>
    <t>Wartość w PLN bez VAT
(ILOCZYN KOLUMNY 6 i 7)</t>
  </si>
  <si>
    <t>WO-00.00,
WS-04.00,WS-06.00</t>
  </si>
  <si>
    <t>WO-00.00,
WS-04.00, WS-06.00</t>
  </si>
  <si>
    <t>WO-00.00,
WS-01.00,WS-06.00</t>
  </si>
  <si>
    <t>WO-00.00,
WS-05.00, WS-06.00</t>
  </si>
  <si>
    <t>WO-00.00,
WS-03.00, WS-06.00</t>
  </si>
  <si>
    <t>WO-00.00,
WS-02.00, WS-06.00</t>
  </si>
  <si>
    <t>WO-00.00,
WS-01.00, WS-06.00</t>
  </si>
  <si>
    <t>A_  PROJEKTOWANE BUDYNKI</t>
  </si>
  <si>
    <t>B_  PROJEKTOWANE BUDOWLE</t>
  </si>
  <si>
    <t xml:space="preserve"> OB.1_ STUDNIA GŁĘBINOWA</t>
  </si>
  <si>
    <t>1.4</t>
  </si>
  <si>
    <t>Roboty technologiczne</t>
  </si>
  <si>
    <t>1.5</t>
  </si>
  <si>
    <t>Suma pozycji 
1.1 -:- 1.5
 (kolumna 8)</t>
  </si>
  <si>
    <t xml:space="preserve"> OB.2_ BUDYNEK TECHNICZNY
</t>
  </si>
  <si>
    <t>2.3</t>
  </si>
  <si>
    <t>Suma pozycji 
2.1 -:- 2.3
 (kolumna 8)</t>
  </si>
  <si>
    <t xml:space="preserve"> OB.3_ ZBIORNIK BIEŻĄCEGO MAGAZYNOWANIA WODY </t>
  </si>
  <si>
    <t xml:space="preserve"> OB.4_ KOMORA POMIARU PRZEPŁYWU WODY DO SIECI/POMPY P.POŻ.</t>
  </si>
  <si>
    <t xml:space="preserve"> OB.5_KOMORA ARMATURY</t>
  </si>
  <si>
    <t xml:space="preserve"> Przyłącze kanalizacji sanitarnej</t>
  </si>
  <si>
    <t>INSTALACJA FOTOWOLTAICZNA</t>
  </si>
  <si>
    <t xml:space="preserve"> Wodociąg magistralny łączący zbiornik bieżącego magazynowania wody z wodociągiem komunalnym rozdzielczym</t>
  </si>
  <si>
    <t xml:space="preserve">Rurociągi międzyobiektowe </t>
  </si>
  <si>
    <t>WS-04.01</t>
  </si>
  <si>
    <t>G_INSTALACJA FOTOWOLTAICZNA</t>
  </si>
  <si>
    <t xml:space="preserve"> DROGI I PLACE WEWNĘTRZNE</t>
  </si>
  <si>
    <t>ODTWORZENIE NAWIERZCHNI DRÓG I CHODNIKÓW W PASIE ROBÓT SIECIOWYCH</t>
  </si>
  <si>
    <t>Roboty sanitarne</t>
  </si>
  <si>
    <t>F_SIECI ZEWNĘTRZNE ELEKTROENERGETYCZNE_ OŚWIETLENIE TERENEU</t>
  </si>
  <si>
    <t>3.3</t>
  </si>
  <si>
    <t>7.3</t>
  </si>
  <si>
    <t>7.4</t>
  </si>
  <si>
    <t>9.2</t>
  </si>
  <si>
    <t>Suma pozycji głównych 1;2;3;4;5,6,7,8,9,10 Z KOLUMNY NR 8</t>
  </si>
  <si>
    <t>Suma pozycji 
3.1 -:- 3.3 
(kolumna 8)</t>
  </si>
  <si>
    <t>Suma pozycji 
4.1 -:- 4.2
 (kolumna 8)</t>
  </si>
  <si>
    <t>Suma pozycji 
5.1 -:- 5.1
 (kolumna 8)</t>
  </si>
  <si>
    <t>Suma pozycji 
6.1-:- 6.3
 (kolumna 8)</t>
  </si>
  <si>
    <t>Suma pozycji 
7.1 -:- 7.4
 (kolumna 8)</t>
  </si>
  <si>
    <t>Suma pozycji 
9.1 -:- 9.2
 (kolumna 8)</t>
  </si>
  <si>
    <t>INSTALACJA FOTOWOLTAICZNA - ROBOTY ELEKTRYCZNE</t>
  </si>
  <si>
    <t>10.2</t>
  </si>
  <si>
    <t>INSTALACJA FOTOWOLTAICZNA - ROBOTY KONSTRUKCYJNE</t>
  </si>
  <si>
    <t>Suma pozycji 
10.1 -:- 10.2
 (kolumna 8)</t>
  </si>
  <si>
    <r>
      <t xml:space="preserve">Projekt budowlany: </t>
    </r>
    <r>
      <rPr>
        <b/>
        <sz val="9"/>
        <color theme="1"/>
        <rFont val="Calibri"/>
        <family val="2"/>
        <charset val="238"/>
        <scheme val="minor"/>
      </rPr>
      <t xml:space="preserve">Tom I; Tom II; Tom V ;Tom VI                                                                                                                                                                                     </t>
    </r>
    <r>
      <rPr>
        <sz val="9"/>
        <color theme="1"/>
        <rFont val="Calibri"/>
        <family val="2"/>
        <charset val="238"/>
        <scheme val="minor"/>
      </rPr>
      <t>Projekt wykonawczy</t>
    </r>
    <r>
      <rPr>
        <b/>
        <sz val="9"/>
        <color theme="1"/>
        <rFont val="Calibri"/>
        <family val="2"/>
        <charset val="238"/>
        <scheme val="minor"/>
      </rPr>
      <t xml:space="preserve">: PW-A1                                                                                                                                                </t>
    </r>
    <r>
      <rPr>
        <sz val="9"/>
        <color theme="1"/>
        <rFont val="Calibri"/>
        <family val="2"/>
        <charset val="238"/>
        <scheme val="minor"/>
      </rPr>
      <t xml:space="preserve">
</t>
    </r>
  </si>
  <si>
    <r>
      <t xml:space="preserve">Projekt budowlany: </t>
    </r>
    <r>
      <rPr>
        <b/>
        <sz val="9"/>
        <color theme="1"/>
        <rFont val="Calibri"/>
        <family val="2"/>
        <charset val="238"/>
        <scheme val="minor"/>
      </rPr>
      <t xml:space="preserve">Tom I; Tom II; Tom V ;Tom VI                                                                                                                                                        </t>
    </r>
    <r>
      <rPr>
        <sz val="9"/>
        <color theme="1"/>
        <rFont val="Calibri"/>
        <family val="2"/>
        <charset val="238"/>
        <scheme val="minor"/>
      </rPr>
      <t>Projekt wykonawczy:</t>
    </r>
    <r>
      <rPr>
        <b/>
        <sz val="9"/>
        <color theme="1"/>
        <rFont val="Calibri"/>
        <family val="2"/>
        <charset val="238"/>
        <scheme val="minor"/>
      </rPr>
      <t xml:space="preserve"> PW-T/S1</t>
    </r>
    <r>
      <rPr>
        <sz val="9"/>
        <color theme="1"/>
        <rFont val="Calibri"/>
        <family val="2"/>
        <charset val="238"/>
        <scheme val="minor"/>
      </rPr>
      <t xml:space="preserve">
</t>
    </r>
  </si>
  <si>
    <r>
      <t xml:space="preserve">Projekt budowlany: </t>
    </r>
    <r>
      <rPr>
        <b/>
        <sz val="9"/>
        <color theme="1"/>
        <rFont val="Calibri"/>
        <family val="2"/>
        <charset val="238"/>
        <scheme val="minor"/>
      </rPr>
      <t xml:space="preserve">Tom I; Tom II; Tom V ;Tom VI                                                                                                                                                            </t>
    </r>
    <r>
      <rPr>
        <sz val="9"/>
        <color theme="1"/>
        <rFont val="Calibri"/>
        <family val="2"/>
        <charset val="238"/>
        <scheme val="minor"/>
      </rPr>
      <t>Projekt wykonawczy:</t>
    </r>
    <r>
      <rPr>
        <b/>
        <sz val="9"/>
        <color theme="1"/>
        <rFont val="Calibri"/>
        <family val="2"/>
        <charset val="238"/>
        <scheme val="minor"/>
      </rPr>
      <t xml:space="preserve"> PW-K1</t>
    </r>
    <r>
      <rPr>
        <sz val="9"/>
        <color theme="1"/>
        <rFont val="Calibri"/>
        <family val="2"/>
        <charset val="238"/>
        <scheme val="minor"/>
      </rPr>
      <t xml:space="preserve">
</t>
    </r>
  </si>
  <si>
    <r>
      <t xml:space="preserve">Projekt budowlany: </t>
    </r>
    <r>
      <rPr>
        <b/>
        <sz val="9"/>
        <color theme="1"/>
        <rFont val="Calibri"/>
        <family val="2"/>
        <charset val="238"/>
        <scheme val="minor"/>
      </rPr>
      <t xml:space="preserve">Tom I; Tom II; Tom V ;Tom VI                                                                                                                                                         </t>
    </r>
    <r>
      <rPr>
        <sz val="9"/>
        <color theme="1"/>
        <rFont val="Calibri"/>
        <family val="2"/>
        <charset val="238"/>
        <scheme val="minor"/>
      </rPr>
      <t>Projekt wykonawczy:</t>
    </r>
    <r>
      <rPr>
        <b/>
        <sz val="9"/>
        <color theme="1"/>
        <rFont val="Calibri"/>
        <family val="2"/>
        <charset val="238"/>
        <scheme val="minor"/>
      </rPr>
      <t xml:space="preserve"> PW-T/S1</t>
    </r>
    <r>
      <rPr>
        <sz val="9"/>
        <color theme="1"/>
        <rFont val="Calibri"/>
        <family val="2"/>
        <charset val="238"/>
        <scheme val="minor"/>
      </rPr>
      <t xml:space="preserve">
</t>
    </r>
  </si>
  <si>
    <r>
      <t xml:space="preserve">Projekt budowlany: </t>
    </r>
    <r>
      <rPr>
        <b/>
        <sz val="9"/>
        <color theme="1"/>
        <rFont val="Calibri"/>
        <family val="2"/>
        <charset val="238"/>
        <scheme val="minor"/>
      </rPr>
      <t xml:space="preserve">Tom I; Tom II; Tom V ;Tom VI                                                                                                                                                              </t>
    </r>
    <r>
      <rPr>
        <sz val="9"/>
        <color theme="1"/>
        <rFont val="Calibri"/>
        <family val="2"/>
        <charset val="238"/>
        <scheme val="minor"/>
      </rPr>
      <t>Projekt wykonawczy:</t>
    </r>
    <r>
      <rPr>
        <b/>
        <sz val="9"/>
        <color theme="1"/>
        <rFont val="Calibri"/>
        <family val="2"/>
        <charset val="238"/>
        <scheme val="minor"/>
      </rPr>
      <t xml:space="preserve"> PW-EiA1</t>
    </r>
    <r>
      <rPr>
        <sz val="9"/>
        <color theme="1"/>
        <rFont val="Calibri"/>
        <family val="2"/>
        <charset val="238"/>
        <scheme val="minor"/>
      </rPr>
      <t xml:space="preserve">
</t>
    </r>
  </si>
  <si>
    <r>
      <t xml:space="preserve">Projekt budowlany: </t>
    </r>
    <r>
      <rPr>
        <b/>
        <sz val="9"/>
        <color theme="1"/>
        <rFont val="Calibri"/>
        <family val="2"/>
        <charset val="238"/>
        <scheme val="minor"/>
      </rPr>
      <t xml:space="preserve">Tom I; Tom III;Tom V ;Tom VI                                                                                                                                                                                      </t>
    </r>
    <r>
      <rPr>
        <sz val="9"/>
        <color theme="1"/>
        <rFont val="Calibri"/>
        <family val="2"/>
        <charset val="238"/>
        <scheme val="minor"/>
      </rPr>
      <t>Projekt wykonawczy</t>
    </r>
    <r>
      <rPr>
        <b/>
        <sz val="9"/>
        <color theme="1"/>
        <rFont val="Calibri"/>
        <family val="2"/>
        <charset val="238"/>
        <scheme val="minor"/>
      </rPr>
      <t xml:space="preserve">: PW-K2                                                                                                                                                </t>
    </r>
    <r>
      <rPr>
        <sz val="9"/>
        <color theme="1"/>
        <rFont val="Calibri"/>
        <family val="2"/>
        <charset val="238"/>
        <scheme val="minor"/>
      </rPr>
      <t xml:space="preserve">
</t>
    </r>
  </si>
  <si>
    <r>
      <t xml:space="preserve">Projekt budowlany: </t>
    </r>
    <r>
      <rPr>
        <b/>
        <sz val="9"/>
        <color theme="1"/>
        <rFont val="Calibri"/>
        <family val="2"/>
        <charset val="238"/>
        <scheme val="minor"/>
      </rPr>
      <t xml:space="preserve">Tom I; Tom III; Tom V ;Tom VI                                                                                                                                                                                        </t>
    </r>
    <r>
      <rPr>
        <sz val="9"/>
        <color theme="1"/>
        <rFont val="Calibri"/>
        <family val="2"/>
        <charset val="238"/>
        <scheme val="minor"/>
      </rPr>
      <t>Projekt wykonawczy</t>
    </r>
    <r>
      <rPr>
        <b/>
        <sz val="9"/>
        <color theme="1"/>
        <rFont val="Calibri"/>
        <family val="2"/>
        <charset val="238"/>
        <scheme val="minor"/>
      </rPr>
      <t xml:space="preserve">: PW-T/S2                                                                                                                                                </t>
    </r>
    <r>
      <rPr>
        <sz val="9"/>
        <color theme="1"/>
        <rFont val="Calibri"/>
        <family val="2"/>
        <charset val="238"/>
        <scheme val="minor"/>
      </rPr>
      <t xml:space="preserve">
</t>
    </r>
  </si>
  <si>
    <r>
      <t xml:space="preserve">Projekt budowlany: </t>
    </r>
    <r>
      <rPr>
        <b/>
        <sz val="9"/>
        <color theme="1"/>
        <rFont val="Calibri"/>
        <family val="2"/>
        <charset val="238"/>
        <scheme val="minor"/>
      </rPr>
      <t xml:space="preserve">Tom I; Tom III; Tom V ;Tom VI                                                                                                                                                                                          </t>
    </r>
    <r>
      <rPr>
        <sz val="9"/>
        <color theme="1"/>
        <rFont val="Calibri"/>
        <family val="2"/>
        <charset val="238"/>
        <scheme val="minor"/>
      </rPr>
      <t>Projekt wykonawczy</t>
    </r>
    <r>
      <rPr>
        <b/>
        <sz val="9"/>
        <color theme="1"/>
        <rFont val="Calibri"/>
        <family val="2"/>
        <charset val="238"/>
        <scheme val="minor"/>
      </rPr>
      <t xml:space="preserve">: PW-EiA2                                                                                                                                                </t>
    </r>
    <r>
      <rPr>
        <sz val="9"/>
        <color theme="1"/>
        <rFont val="Calibri"/>
        <family val="2"/>
        <charset val="238"/>
        <scheme val="minor"/>
      </rPr>
      <t xml:space="preserve">
</t>
    </r>
  </si>
  <si>
    <r>
      <t xml:space="preserve">Projekt budowlany: </t>
    </r>
    <r>
      <rPr>
        <b/>
        <sz val="9"/>
        <color theme="1"/>
        <rFont val="Calibri"/>
        <family val="2"/>
        <charset val="238"/>
        <scheme val="minor"/>
      </rPr>
      <t xml:space="preserve">Tom I; Tom III; Tom V ;Tom VI   </t>
    </r>
    <r>
      <rPr>
        <sz val="9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Projekt wykonawczy:</t>
    </r>
    <r>
      <rPr>
        <b/>
        <sz val="9"/>
        <color theme="1"/>
        <rFont val="Calibri"/>
        <family val="2"/>
        <charset val="238"/>
        <scheme val="minor"/>
      </rPr>
      <t xml:space="preserve"> PW-T/S2    </t>
    </r>
    <r>
      <rPr>
        <sz val="9"/>
        <color theme="1"/>
        <rFont val="Calibri"/>
        <family val="2"/>
        <charset val="238"/>
        <scheme val="minor"/>
      </rPr>
      <t xml:space="preserve">   
</t>
    </r>
  </si>
  <si>
    <r>
      <t xml:space="preserve">Projekt budowlany: </t>
    </r>
    <r>
      <rPr>
        <b/>
        <sz val="9"/>
        <color theme="1"/>
        <rFont val="Calibri"/>
        <family val="2"/>
        <charset val="238"/>
        <scheme val="minor"/>
      </rPr>
      <t xml:space="preserve">Tom I; Tom IV; Tom V ;Tom VI                                                                                                                                                       </t>
    </r>
    <r>
      <rPr>
        <sz val="9"/>
        <color theme="1"/>
        <rFont val="Calibri"/>
        <family val="2"/>
        <charset val="238"/>
        <scheme val="minor"/>
      </rPr>
      <t>Projekt wykonawczy:</t>
    </r>
    <r>
      <rPr>
        <b/>
        <sz val="9"/>
        <color theme="1"/>
        <rFont val="Calibri"/>
        <family val="2"/>
        <charset val="238"/>
        <scheme val="minor"/>
      </rPr>
      <t xml:space="preserve"> PW-D1</t>
    </r>
    <r>
      <rPr>
        <sz val="9"/>
        <color theme="1"/>
        <rFont val="Calibri"/>
        <family val="2"/>
        <charset val="238"/>
        <scheme val="minor"/>
      </rPr>
      <t xml:space="preserve">
</t>
    </r>
  </si>
  <si>
    <r>
      <t xml:space="preserve">Projekt budowlany: </t>
    </r>
    <r>
      <rPr>
        <b/>
        <sz val="9"/>
        <color theme="1"/>
        <rFont val="Calibri"/>
        <family val="2"/>
        <charset val="238"/>
        <scheme val="minor"/>
      </rPr>
      <t xml:space="preserve">Tom I; Tom IV; Tom V ;Tom VI                                                                                                                                                       </t>
    </r>
    <r>
      <rPr>
        <sz val="9"/>
        <color theme="1"/>
        <rFont val="Calibri"/>
        <family val="2"/>
        <charset val="238"/>
        <scheme val="minor"/>
      </rPr>
      <t>Projekt wykonawczy:</t>
    </r>
    <r>
      <rPr>
        <b/>
        <sz val="9"/>
        <color theme="1"/>
        <rFont val="Calibri"/>
        <family val="2"/>
        <charset val="238"/>
        <scheme val="minor"/>
      </rPr>
      <t xml:space="preserve"> PW-D1; PW-T/S2      </t>
    </r>
    <r>
      <rPr>
        <sz val="9"/>
        <color theme="1"/>
        <rFont val="Calibri"/>
        <family val="2"/>
        <charset val="238"/>
        <scheme val="minor"/>
      </rPr>
      <t xml:space="preserve">
</t>
    </r>
  </si>
  <si>
    <r>
      <t xml:space="preserve">Projekt budowlany: </t>
    </r>
    <r>
      <rPr>
        <b/>
        <sz val="9"/>
        <color theme="1"/>
        <rFont val="Calibri"/>
        <family val="2"/>
        <charset val="238"/>
        <scheme val="minor"/>
      </rPr>
      <t xml:space="preserve">Tom I; Tom IV; Tom V ;Tom VI                                                                                                                                                       </t>
    </r>
    <r>
      <rPr>
        <sz val="9"/>
        <color theme="1"/>
        <rFont val="Calibri"/>
        <family val="2"/>
        <charset val="238"/>
        <scheme val="minor"/>
      </rPr>
      <t>Projekt wykonawczy:</t>
    </r>
    <r>
      <rPr>
        <b/>
        <sz val="9"/>
        <color theme="1"/>
        <rFont val="Calibri"/>
        <family val="2"/>
        <charset val="238"/>
        <scheme val="minor"/>
      </rPr>
      <t xml:space="preserve"> PW-D1; PWA1</t>
    </r>
    <r>
      <rPr>
        <sz val="9"/>
        <color theme="1"/>
        <rFont val="Calibri"/>
        <family val="2"/>
        <charset val="238"/>
        <scheme val="minor"/>
      </rPr>
      <t xml:space="preserve">
</t>
    </r>
  </si>
  <si>
    <r>
      <t xml:space="preserve"> Projekt budowlany: </t>
    </r>
    <r>
      <rPr>
        <b/>
        <sz val="9"/>
        <color theme="1"/>
        <rFont val="Calibri"/>
        <family val="2"/>
        <charset val="238"/>
        <scheme val="minor"/>
      </rPr>
      <t xml:space="preserve">Tom I; Tom II; Tom V ;Tom VI      </t>
    </r>
    <r>
      <rPr>
        <sz val="9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Projekt wykonawczy: P</t>
    </r>
    <r>
      <rPr>
        <b/>
        <sz val="9"/>
        <color theme="1"/>
        <rFont val="Calibri"/>
        <family val="2"/>
        <charset val="238"/>
        <scheme val="minor"/>
      </rPr>
      <t xml:space="preserve">W-A1   </t>
    </r>
    <r>
      <rPr>
        <sz val="9"/>
        <color theme="1"/>
        <rFont val="Calibri"/>
        <family val="2"/>
        <charset val="238"/>
        <scheme val="minor"/>
      </rPr>
      <t xml:space="preserve">      
</t>
    </r>
  </si>
  <si>
    <r>
      <t>Projekt budowlany:</t>
    </r>
    <r>
      <rPr>
        <b/>
        <sz val="9"/>
        <color theme="1"/>
        <rFont val="Calibri"/>
        <family val="2"/>
        <charset val="238"/>
        <scheme val="minor"/>
      </rPr>
      <t xml:space="preserve"> Tom I; Tom III; Tom V ;Tom VI         </t>
    </r>
    <r>
      <rPr>
        <sz val="9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</t>
    </r>
    <r>
      <rPr>
        <sz val="9"/>
        <color theme="1"/>
        <rFont val="Calibri"/>
        <family val="2"/>
        <charset val="238"/>
        <scheme val="minor"/>
      </rPr>
      <t>Projekt wykonawczy:</t>
    </r>
    <r>
      <rPr>
        <b/>
        <sz val="9"/>
        <color theme="1"/>
        <rFont val="Calibri"/>
        <family val="2"/>
        <charset val="238"/>
        <scheme val="minor"/>
      </rPr>
      <t xml:space="preserve"> PW-EiA3</t>
    </r>
    <r>
      <rPr>
        <sz val="9"/>
        <color theme="1"/>
        <rFont val="Calibri"/>
        <family val="2"/>
        <charset val="238"/>
        <scheme val="minor"/>
      </rPr>
      <t xml:space="preserve">
</t>
    </r>
  </si>
  <si>
    <r>
      <t xml:space="preserve"> Projekt budowlany: </t>
    </r>
    <r>
      <rPr>
        <b/>
        <sz val="9"/>
        <color theme="1"/>
        <rFont val="Calibri"/>
        <family val="2"/>
        <charset val="238"/>
        <scheme val="minor"/>
      </rPr>
      <t xml:space="preserve">Tom I; Tom III; Tom V ;Tom VI  </t>
    </r>
    <r>
      <rPr>
        <sz val="9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Projekt wykonawczy:</t>
    </r>
    <r>
      <rPr>
        <b/>
        <sz val="9"/>
        <color theme="1"/>
        <rFont val="Calibri"/>
        <family val="2"/>
        <charset val="238"/>
        <scheme val="minor"/>
      </rPr>
      <t xml:space="preserve"> PW-EiA3</t>
    </r>
    <r>
      <rPr>
        <sz val="9"/>
        <color theme="1"/>
        <rFont val="Calibri"/>
        <family val="2"/>
        <charset val="238"/>
        <scheme val="minor"/>
      </rPr>
      <t xml:space="preserve">
</t>
    </r>
  </si>
  <si>
    <t>WO-00.00,
WS-03.00, WS-05.00, 
WS-06.01</t>
  </si>
  <si>
    <t>WO-00.00,
WS-01.00, WS-05.00,
 WS-06.00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</si>
</sst>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\ &quot;zł&quot;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zcionka tekstu podstawowego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DB3E2"/>
        <bgColor indexed="64"/>
      </patternFill>
    </fill>
    <fill>
      <patternFill patternType="solid">
        <fgColor rgb="FFC6EFCE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/>
      <bottom style="medium">
        <color indexed="64"/>
      </bottom>
      <diagonal/>
    </border>
    <border>
      <left style="thin">
        <color rgb="FF7F7F7F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3" borderId="0" applyNumberFormat="0" applyBorder="0" applyAlignment="0" applyProtection="0"/>
  </cellStyleXfs>
  <cellXfs count="119">
    <xf numFmtId="0" fontId="0" fillId="0" borderId="0" xfId="0"/>
    <xf numFmtId="0" fontId="0" fillId="0" borderId="0" xfId="0"/>
    <xf numFmtId="0" fontId="4" fillId="0" borderId="6" xfId="0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6" fillId="3" borderId="16" xfId="2" applyFont="1" applyBorder="1" applyAlignment="1">
      <alignment horizontal="center" vertical="center"/>
    </xf>
    <xf numFmtId="0" fontId="6" fillId="3" borderId="17" xfId="2" applyFont="1" applyBorder="1" applyAlignment="1">
      <alignment horizontal="center" vertical="center"/>
    </xf>
    <xf numFmtId="0" fontId="6" fillId="3" borderId="18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/>
    </xf>
    <xf numFmtId="43" fontId="4" fillId="0" borderId="3" xfId="1" applyFont="1" applyBorder="1" applyAlignment="1">
      <alignment horizontal="center"/>
    </xf>
    <xf numFmtId="43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3" fontId="4" fillId="0" borderId="3" xfId="0" applyNumberFormat="1" applyFont="1" applyBorder="1" applyAlignment="1">
      <alignment horizont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13" xfId="0" applyNumberFormat="1" applyFont="1" applyFill="1" applyBorder="1" applyAlignment="1">
      <alignment horizontal="center" vertical="center" wrapText="1"/>
    </xf>
    <xf numFmtId="43" fontId="4" fillId="2" borderId="14" xfId="1" applyFont="1" applyFill="1" applyBorder="1" applyAlignment="1">
      <alignment horizontal="right"/>
    </xf>
    <xf numFmtId="43" fontId="4" fillId="2" borderId="15" xfId="1" applyFont="1" applyFill="1" applyBorder="1" applyAlignment="1">
      <alignment horizontal="right"/>
    </xf>
    <xf numFmtId="0" fontId="7" fillId="2" borderId="9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43" fontId="4" fillId="0" borderId="2" xfId="1" applyFont="1" applyBorder="1" applyAlignment="1">
      <alignment horizontal="center"/>
    </xf>
    <xf numFmtId="43" fontId="4" fillId="0" borderId="2" xfId="0" applyNumberFormat="1" applyFont="1" applyBorder="1" applyAlignment="1">
      <alignment horizont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43" fontId="4" fillId="2" borderId="26" xfId="1" applyFont="1" applyFill="1" applyBorder="1" applyAlignment="1">
      <alignment horizontal="right"/>
    </xf>
    <xf numFmtId="43" fontId="4" fillId="2" borderId="27" xfId="1" applyFont="1" applyFill="1" applyBorder="1" applyAlignment="1">
      <alignment horizontal="right"/>
    </xf>
    <xf numFmtId="43" fontId="4" fillId="2" borderId="29" xfId="1" applyFont="1" applyFill="1" applyBorder="1" applyAlignment="1">
      <alignment horizontal="right"/>
    </xf>
    <xf numFmtId="0" fontId="7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3" fontId="4" fillId="2" borderId="21" xfId="1" applyFont="1" applyFill="1" applyBorder="1" applyAlignment="1">
      <alignment horizontal="right"/>
    </xf>
    <xf numFmtId="43" fontId="4" fillId="2" borderId="22" xfId="1" applyFont="1" applyFill="1" applyBorder="1" applyAlignment="1">
      <alignment horizontal="right"/>
    </xf>
    <xf numFmtId="43" fontId="4" fillId="2" borderId="23" xfId="1" applyFont="1" applyFill="1" applyBorder="1" applyAlignment="1">
      <alignment horizontal="right"/>
    </xf>
    <xf numFmtId="0" fontId="8" fillId="3" borderId="9" xfId="2" applyFont="1" applyBorder="1" applyAlignment="1">
      <alignment horizontal="center" vertical="center"/>
    </xf>
    <xf numFmtId="0" fontId="8" fillId="3" borderId="7" xfId="2" applyFont="1" applyBorder="1" applyAlignment="1">
      <alignment horizontal="center" vertical="center"/>
    </xf>
    <xf numFmtId="0" fontId="8" fillId="3" borderId="4" xfId="2" applyFont="1" applyBorder="1" applyAlignment="1">
      <alignment horizontal="center" vertical="center"/>
    </xf>
    <xf numFmtId="0" fontId="8" fillId="3" borderId="10" xfId="2" applyFont="1" applyBorder="1" applyAlignment="1">
      <alignment horizontal="center" vertical="center"/>
    </xf>
    <xf numFmtId="0" fontId="8" fillId="3" borderId="8" xfId="2" applyFont="1" applyBorder="1" applyAlignment="1">
      <alignment horizontal="center" vertical="center"/>
    </xf>
    <xf numFmtId="0" fontId="8" fillId="3" borderId="6" xfId="2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6" fillId="3" borderId="34" xfId="2" applyFont="1" applyBorder="1" applyAlignment="1">
      <alignment horizontal="center" vertical="center"/>
    </xf>
    <xf numFmtId="0" fontId="6" fillId="3" borderId="35" xfId="2" applyFont="1" applyBorder="1" applyAlignment="1">
      <alignment horizontal="center" vertical="center"/>
    </xf>
    <xf numFmtId="0" fontId="6" fillId="3" borderId="36" xfId="2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right"/>
    </xf>
    <xf numFmtId="0" fontId="7" fillId="2" borderId="7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right"/>
    </xf>
    <xf numFmtId="43" fontId="4" fillId="2" borderId="1" xfId="1" applyFont="1" applyFill="1" applyBorder="1" applyAlignment="1">
      <alignment horizontal="right"/>
    </xf>
    <xf numFmtId="43" fontId="4" fillId="2" borderId="3" xfId="1" applyFont="1" applyFill="1" applyBorder="1" applyAlignment="1">
      <alignment horizontal="right"/>
    </xf>
    <xf numFmtId="0" fontId="7" fillId="2" borderId="10" xfId="0" applyFont="1" applyFill="1" applyBorder="1" applyAlignment="1">
      <alignment horizontal="right"/>
    </xf>
    <xf numFmtId="0" fontId="7" fillId="2" borderId="8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3">
    <cellStyle name="Dobre" xfId="2" builtinId="26"/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1387369</xdr:colOff>
      <xdr:row>10</xdr:row>
      <xdr:rowOff>73238</xdr:rowOff>
    </xdr:from>
    <xdr:to>
      <xdr:col>7</xdr:col>
      <xdr:colOff>257175</xdr:colOff>
      <xdr:row>10</xdr:row>
      <xdr:rowOff>76200</xdr:rowOff>
    </xdr:to>
    <xdr:cxnSp macro="">
      <xdr:nvCxnSpPr>
        <xdr:cNvPr id="4" name="Łącznik prosty ze strzałką 3"/>
        <xdr:cNvCxnSpPr/>
      </xdr:nvCxnSpPr>
      <xdr:spPr>
        <a:xfrm>
          <a:off x="11350519" y="5054813"/>
          <a:ext cx="336656" cy="296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1387369</xdr:colOff>
      <xdr:row>35</xdr:row>
      <xdr:rowOff>73238</xdr:rowOff>
    </xdr:from>
    <xdr:to>
      <xdr:col>7</xdr:col>
      <xdr:colOff>257175</xdr:colOff>
      <xdr:row>35</xdr:row>
      <xdr:rowOff>76200</xdr:rowOff>
    </xdr:to>
    <xdr:cxnSp macro="">
      <xdr:nvCxnSpPr>
        <xdr:cNvPr id="18" name="Łącznik prosty ze strzałką 17"/>
        <xdr:cNvCxnSpPr/>
      </xdr:nvCxnSpPr>
      <xdr:spPr>
        <a:xfrm>
          <a:off x="10791142" y="33116329"/>
          <a:ext cx="341851" cy="296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1318532</xdr:colOff>
      <xdr:row>106</xdr:row>
      <xdr:rowOff>91167</xdr:rowOff>
    </xdr:from>
    <xdr:to>
      <xdr:col>7</xdr:col>
      <xdr:colOff>191060</xdr:colOff>
      <xdr:row>106</xdr:row>
      <xdr:rowOff>94129</xdr:rowOff>
    </xdr:to>
    <xdr:cxnSp macro="">
      <xdr:nvCxnSpPr>
        <xdr:cNvPr id="29" name="Łącznik prosty ze strzałką 28"/>
        <xdr:cNvCxnSpPr/>
      </xdr:nvCxnSpPr>
      <xdr:spPr>
        <a:xfrm>
          <a:off x="10757807" y="80910792"/>
          <a:ext cx="339378" cy="296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1387369</xdr:colOff>
      <xdr:row>60</xdr:row>
      <xdr:rowOff>73238</xdr:rowOff>
    </xdr:from>
    <xdr:to>
      <xdr:col>7</xdr:col>
      <xdr:colOff>257175</xdr:colOff>
      <xdr:row>60</xdr:row>
      <xdr:rowOff>76200</xdr:rowOff>
    </xdr:to>
    <xdr:cxnSp macro="">
      <xdr:nvCxnSpPr>
        <xdr:cNvPr id="53" name="Łącznik prosty ze strzałką 52"/>
        <xdr:cNvCxnSpPr/>
      </xdr:nvCxnSpPr>
      <xdr:spPr>
        <a:xfrm>
          <a:off x="10844333" y="3733559"/>
          <a:ext cx="339378" cy="296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1387369</xdr:colOff>
      <xdr:row>10</xdr:row>
      <xdr:rowOff>73238</xdr:rowOff>
    </xdr:from>
    <xdr:to>
      <xdr:col>7</xdr:col>
      <xdr:colOff>257175</xdr:colOff>
      <xdr:row>10</xdr:row>
      <xdr:rowOff>76200</xdr:rowOff>
    </xdr:to>
    <xdr:cxnSp macro="">
      <xdr:nvCxnSpPr>
        <xdr:cNvPr id="60" name="Łącznik prosty ze strzałką 59"/>
        <xdr:cNvCxnSpPr/>
      </xdr:nvCxnSpPr>
      <xdr:spPr>
        <a:xfrm>
          <a:off x="10822722" y="2000650"/>
          <a:ext cx="337777" cy="296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1387369</xdr:colOff>
      <xdr:row>71</xdr:row>
      <xdr:rowOff>73238</xdr:rowOff>
    </xdr:from>
    <xdr:to>
      <xdr:col>7</xdr:col>
      <xdr:colOff>257175</xdr:colOff>
      <xdr:row>71</xdr:row>
      <xdr:rowOff>76200</xdr:rowOff>
    </xdr:to>
    <xdr:cxnSp macro="">
      <xdr:nvCxnSpPr>
        <xdr:cNvPr id="62" name="Łącznik prosty ze strzałką 61"/>
        <xdr:cNvCxnSpPr/>
      </xdr:nvCxnSpPr>
      <xdr:spPr>
        <a:xfrm>
          <a:off x="10808460" y="74697283"/>
          <a:ext cx="341851" cy="296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1387369</xdr:colOff>
      <xdr:row>71</xdr:row>
      <xdr:rowOff>73238</xdr:rowOff>
    </xdr:from>
    <xdr:to>
      <xdr:col>7</xdr:col>
      <xdr:colOff>257175</xdr:colOff>
      <xdr:row>71</xdr:row>
      <xdr:rowOff>76200</xdr:rowOff>
    </xdr:to>
    <xdr:cxnSp macro="">
      <xdr:nvCxnSpPr>
        <xdr:cNvPr id="63" name="Łącznik prosty ze strzałką 62"/>
        <xdr:cNvCxnSpPr/>
      </xdr:nvCxnSpPr>
      <xdr:spPr>
        <a:xfrm>
          <a:off x="10808460" y="74697283"/>
          <a:ext cx="341851" cy="296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1387369</xdr:colOff>
      <xdr:row>25</xdr:row>
      <xdr:rowOff>73238</xdr:rowOff>
    </xdr:from>
    <xdr:to>
      <xdr:col>7</xdr:col>
      <xdr:colOff>257175</xdr:colOff>
      <xdr:row>25</xdr:row>
      <xdr:rowOff>76200</xdr:rowOff>
    </xdr:to>
    <xdr:cxnSp macro="">
      <xdr:nvCxnSpPr>
        <xdr:cNvPr id="32" name="Łącznik prosty ze strzałką 31"/>
        <xdr:cNvCxnSpPr/>
      </xdr:nvCxnSpPr>
      <xdr:spPr>
        <a:xfrm>
          <a:off x="10825778" y="11485920"/>
          <a:ext cx="333192" cy="296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1387369</xdr:colOff>
      <xdr:row>45</xdr:row>
      <xdr:rowOff>73238</xdr:rowOff>
    </xdr:from>
    <xdr:to>
      <xdr:col>7</xdr:col>
      <xdr:colOff>257175</xdr:colOff>
      <xdr:row>45</xdr:row>
      <xdr:rowOff>76200</xdr:rowOff>
    </xdr:to>
    <xdr:cxnSp macro="">
      <xdr:nvCxnSpPr>
        <xdr:cNvPr id="33" name="Łącznik prosty ze strzałką 32"/>
        <xdr:cNvCxnSpPr/>
      </xdr:nvCxnSpPr>
      <xdr:spPr>
        <a:xfrm>
          <a:off x="10825778" y="11832283"/>
          <a:ext cx="333192" cy="296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1387369</xdr:colOff>
      <xdr:row>53</xdr:row>
      <xdr:rowOff>73238</xdr:rowOff>
    </xdr:from>
    <xdr:to>
      <xdr:col>7</xdr:col>
      <xdr:colOff>257175</xdr:colOff>
      <xdr:row>53</xdr:row>
      <xdr:rowOff>76200</xdr:rowOff>
    </xdr:to>
    <xdr:cxnSp macro="">
      <xdr:nvCxnSpPr>
        <xdr:cNvPr id="39" name="Łącznik prosty ze strzałką 38"/>
        <xdr:cNvCxnSpPr/>
      </xdr:nvCxnSpPr>
      <xdr:spPr>
        <a:xfrm>
          <a:off x="10825778" y="13745943"/>
          <a:ext cx="333192" cy="296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1387369</xdr:colOff>
      <xdr:row>71</xdr:row>
      <xdr:rowOff>73238</xdr:rowOff>
    </xdr:from>
    <xdr:to>
      <xdr:col>7</xdr:col>
      <xdr:colOff>257175</xdr:colOff>
      <xdr:row>71</xdr:row>
      <xdr:rowOff>76200</xdr:rowOff>
    </xdr:to>
    <xdr:cxnSp macro="">
      <xdr:nvCxnSpPr>
        <xdr:cNvPr id="47" name="Łącznik prosty ze strzałką 46"/>
        <xdr:cNvCxnSpPr/>
      </xdr:nvCxnSpPr>
      <xdr:spPr>
        <a:xfrm>
          <a:off x="10825778" y="25054715"/>
          <a:ext cx="333192" cy="296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1387369</xdr:colOff>
      <xdr:row>71</xdr:row>
      <xdr:rowOff>73238</xdr:rowOff>
    </xdr:from>
    <xdr:to>
      <xdr:col>7</xdr:col>
      <xdr:colOff>257175</xdr:colOff>
      <xdr:row>71</xdr:row>
      <xdr:rowOff>76200</xdr:rowOff>
    </xdr:to>
    <xdr:cxnSp macro="">
      <xdr:nvCxnSpPr>
        <xdr:cNvPr id="48" name="Łącznik prosty ze strzałką 47"/>
        <xdr:cNvCxnSpPr/>
      </xdr:nvCxnSpPr>
      <xdr:spPr>
        <a:xfrm>
          <a:off x="10825778" y="25054715"/>
          <a:ext cx="333192" cy="296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1387369</xdr:colOff>
      <xdr:row>84</xdr:row>
      <xdr:rowOff>73238</xdr:rowOff>
    </xdr:from>
    <xdr:to>
      <xdr:col>7</xdr:col>
      <xdr:colOff>257175</xdr:colOff>
      <xdr:row>84</xdr:row>
      <xdr:rowOff>76200</xdr:rowOff>
    </xdr:to>
    <xdr:cxnSp macro="">
      <xdr:nvCxnSpPr>
        <xdr:cNvPr id="19" name="Łącznik prosty ze strzałką 18"/>
        <xdr:cNvCxnSpPr/>
      </xdr:nvCxnSpPr>
      <xdr:spPr>
        <a:xfrm>
          <a:off x="10838286" y="20467321"/>
          <a:ext cx="340889" cy="296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1387369</xdr:colOff>
      <xdr:row>84</xdr:row>
      <xdr:rowOff>73238</xdr:rowOff>
    </xdr:from>
    <xdr:to>
      <xdr:col>7</xdr:col>
      <xdr:colOff>257175</xdr:colOff>
      <xdr:row>84</xdr:row>
      <xdr:rowOff>76200</xdr:rowOff>
    </xdr:to>
    <xdr:cxnSp macro="">
      <xdr:nvCxnSpPr>
        <xdr:cNvPr id="20" name="Łącznik prosty ze strzałką 19"/>
        <xdr:cNvCxnSpPr/>
      </xdr:nvCxnSpPr>
      <xdr:spPr>
        <a:xfrm>
          <a:off x="10838286" y="20467321"/>
          <a:ext cx="340889" cy="296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1387369</xdr:colOff>
      <xdr:row>84</xdr:row>
      <xdr:rowOff>73238</xdr:rowOff>
    </xdr:from>
    <xdr:to>
      <xdr:col>7</xdr:col>
      <xdr:colOff>257175</xdr:colOff>
      <xdr:row>84</xdr:row>
      <xdr:rowOff>76200</xdr:rowOff>
    </xdr:to>
    <xdr:cxnSp macro="">
      <xdr:nvCxnSpPr>
        <xdr:cNvPr id="21" name="Łącznik prosty ze strzałką 20"/>
        <xdr:cNvCxnSpPr/>
      </xdr:nvCxnSpPr>
      <xdr:spPr>
        <a:xfrm>
          <a:off x="10838286" y="20467321"/>
          <a:ext cx="340889" cy="296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1387369</xdr:colOff>
      <xdr:row>84</xdr:row>
      <xdr:rowOff>73238</xdr:rowOff>
    </xdr:from>
    <xdr:to>
      <xdr:col>7</xdr:col>
      <xdr:colOff>257175</xdr:colOff>
      <xdr:row>84</xdr:row>
      <xdr:rowOff>76200</xdr:rowOff>
    </xdr:to>
    <xdr:cxnSp macro="">
      <xdr:nvCxnSpPr>
        <xdr:cNvPr id="22" name="Łącznik prosty ze strzałką 21"/>
        <xdr:cNvCxnSpPr/>
      </xdr:nvCxnSpPr>
      <xdr:spPr>
        <a:xfrm>
          <a:off x="10838286" y="20467321"/>
          <a:ext cx="340889" cy="296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1387369</xdr:colOff>
      <xdr:row>91</xdr:row>
      <xdr:rowOff>73238</xdr:rowOff>
    </xdr:from>
    <xdr:to>
      <xdr:col>7</xdr:col>
      <xdr:colOff>257175</xdr:colOff>
      <xdr:row>91</xdr:row>
      <xdr:rowOff>76200</xdr:rowOff>
    </xdr:to>
    <xdr:cxnSp macro="">
      <xdr:nvCxnSpPr>
        <xdr:cNvPr id="23" name="Łącznik prosty ze strzałką 22"/>
        <xdr:cNvCxnSpPr/>
      </xdr:nvCxnSpPr>
      <xdr:spPr>
        <a:xfrm>
          <a:off x="10826644" y="19256588"/>
          <a:ext cx="336656" cy="296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1387369</xdr:colOff>
      <xdr:row>91</xdr:row>
      <xdr:rowOff>73238</xdr:rowOff>
    </xdr:from>
    <xdr:to>
      <xdr:col>7</xdr:col>
      <xdr:colOff>257175</xdr:colOff>
      <xdr:row>91</xdr:row>
      <xdr:rowOff>76200</xdr:rowOff>
    </xdr:to>
    <xdr:cxnSp macro="">
      <xdr:nvCxnSpPr>
        <xdr:cNvPr id="24" name="Łącznik prosty ze strzałką 23"/>
        <xdr:cNvCxnSpPr/>
      </xdr:nvCxnSpPr>
      <xdr:spPr>
        <a:xfrm>
          <a:off x="10826644" y="19256588"/>
          <a:ext cx="336656" cy="296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1387369</xdr:colOff>
      <xdr:row>100</xdr:row>
      <xdr:rowOff>73238</xdr:rowOff>
    </xdr:from>
    <xdr:to>
      <xdr:col>7</xdr:col>
      <xdr:colOff>257175</xdr:colOff>
      <xdr:row>100</xdr:row>
      <xdr:rowOff>76200</xdr:rowOff>
    </xdr:to>
    <xdr:cxnSp macro="">
      <xdr:nvCxnSpPr>
        <xdr:cNvPr id="26" name="Łącznik prosty ze strzałką 25"/>
        <xdr:cNvCxnSpPr/>
      </xdr:nvCxnSpPr>
      <xdr:spPr>
        <a:xfrm>
          <a:off x="10838286" y="23896321"/>
          <a:ext cx="340889" cy="296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1387369</xdr:colOff>
      <xdr:row>100</xdr:row>
      <xdr:rowOff>73238</xdr:rowOff>
    </xdr:from>
    <xdr:to>
      <xdr:col>7</xdr:col>
      <xdr:colOff>257175</xdr:colOff>
      <xdr:row>100</xdr:row>
      <xdr:rowOff>76200</xdr:rowOff>
    </xdr:to>
    <xdr:cxnSp macro="">
      <xdr:nvCxnSpPr>
        <xdr:cNvPr id="27" name="Łącznik prosty ze strzałką 26"/>
        <xdr:cNvCxnSpPr/>
      </xdr:nvCxnSpPr>
      <xdr:spPr>
        <a:xfrm>
          <a:off x="10838286" y="23896321"/>
          <a:ext cx="340889" cy="296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H107"/>
  <sheetViews>
    <sheetView tabSelected="1" zoomScaleNormal="100" workbookViewId="0">
      <selection sqref="A1:H2"/>
    </sheetView>
  </sheetViews>
  <sheetFormatPr defaultRowHeight="15"/>
  <cols>
    <col min="2" max="2" width="22.28515625" customWidth="1"/>
    <col min="3" max="3" width="45" customWidth="1"/>
    <col min="4" max="4" width="46.85546875" customWidth="1"/>
    <col min="7" max="7" width="22" customWidth="1"/>
    <col min="8" max="8" width="23.140625" customWidth="1"/>
  </cols>
  <sheetData>
    <row r="1" spans="1:8" ht="15" customHeight="1">
      <c r="A1" s="82" t="s">
        <v>55</v>
      </c>
      <c r="B1" s="83"/>
      <c r="C1" s="83"/>
      <c r="D1" s="83"/>
      <c r="E1" s="83"/>
      <c r="F1" s="83"/>
      <c r="G1" s="83"/>
      <c r="H1" s="84"/>
    </row>
    <row r="2" spans="1:8" ht="15.75" customHeight="1" thickBot="1">
      <c r="A2" s="85"/>
      <c r="B2" s="86"/>
      <c r="C2" s="86"/>
      <c r="D2" s="86"/>
      <c r="E2" s="86"/>
      <c r="F2" s="86"/>
      <c r="G2" s="86"/>
      <c r="H2" s="87"/>
    </row>
    <row r="3" spans="1:8" ht="15" customHeight="1">
      <c r="A3" s="88" t="s">
        <v>0</v>
      </c>
      <c r="B3" s="90" t="s">
        <v>34</v>
      </c>
      <c r="C3" s="90" t="s">
        <v>1</v>
      </c>
      <c r="D3" s="90" t="s">
        <v>2</v>
      </c>
      <c r="E3" s="92" t="s">
        <v>35</v>
      </c>
      <c r="F3" s="93"/>
      <c r="G3" s="96" t="s">
        <v>36</v>
      </c>
      <c r="H3" s="96" t="s">
        <v>56</v>
      </c>
    </row>
    <row r="4" spans="1:8" ht="15" customHeight="1" thickBot="1">
      <c r="A4" s="88"/>
      <c r="B4" s="90"/>
      <c r="C4" s="90"/>
      <c r="D4" s="90"/>
      <c r="E4" s="94"/>
      <c r="F4" s="95"/>
      <c r="G4" s="96"/>
      <c r="H4" s="96"/>
    </row>
    <row r="5" spans="1:8" ht="15" customHeight="1" thickBot="1">
      <c r="A5" s="89"/>
      <c r="B5" s="91"/>
      <c r="C5" s="91"/>
      <c r="D5" s="91"/>
      <c r="E5" s="2" t="s">
        <v>3</v>
      </c>
      <c r="F5" s="3" t="s">
        <v>4</v>
      </c>
      <c r="G5" s="97"/>
      <c r="H5" s="97"/>
    </row>
    <row r="6" spans="1:8" ht="15" customHeight="1" thickBot="1">
      <c r="A6" s="4" t="s">
        <v>5</v>
      </c>
      <c r="B6" s="5" t="s">
        <v>6</v>
      </c>
      <c r="C6" s="5" t="s">
        <v>7</v>
      </c>
      <c r="D6" s="6" t="s">
        <v>8</v>
      </c>
      <c r="E6" s="4" t="s">
        <v>9</v>
      </c>
      <c r="F6" s="3" t="s">
        <v>10</v>
      </c>
      <c r="G6" s="5" t="s">
        <v>11</v>
      </c>
      <c r="H6" s="5" t="s">
        <v>12</v>
      </c>
    </row>
    <row r="7" spans="1:8" ht="16.5" thickBot="1">
      <c r="A7" s="7" t="s">
        <v>64</v>
      </c>
      <c r="B7" s="8"/>
      <c r="C7" s="8"/>
      <c r="D7" s="8"/>
      <c r="E7" s="8"/>
      <c r="F7" s="8"/>
      <c r="G7" s="8"/>
      <c r="H7" s="9"/>
    </row>
    <row r="8" spans="1:8" ht="15" customHeight="1">
      <c r="A8" s="35">
        <v>1</v>
      </c>
      <c r="B8" s="58" t="s">
        <v>71</v>
      </c>
      <c r="C8" s="74"/>
      <c r="D8" s="75"/>
      <c r="E8" s="44"/>
      <c r="F8" s="41"/>
      <c r="G8" s="44" t="s">
        <v>70</v>
      </c>
      <c r="H8" s="79">
        <f>SUM(H12:H21)</f>
        <v>5</v>
      </c>
    </row>
    <row r="9" spans="1:8" ht="15" customHeight="1">
      <c r="A9" s="36"/>
      <c r="B9" s="76"/>
      <c r="C9" s="77"/>
      <c r="D9" s="78"/>
      <c r="E9" s="45"/>
      <c r="F9" s="42"/>
      <c r="G9" s="45"/>
      <c r="H9" s="80"/>
    </row>
    <row r="10" spans="1:8" ht="15" customHeight="1">
      <c r="A10" s="36"/>
      <c r="B10" s="76"/>
      <c r="C10" s="77"/>
      <c r="D10" s="78"/>
      <c r="E10" s="45"/>
      <c r="F10" s="42"/>
      <c r="G10" s="45"/>
      <c r="H10" s="80"/>
    </row>
    <row r="11" spans="1:8" ht="15" customHeight="1" thickBot="1">
      <c r="A11" s="37"/>
      <c r="B11" s="76"/>
      <c r="C11" s="77"/>
      <c r="D11" s="78"/>
      <c r="E11" s="63"/>
      <c r="F11" s="62"/>
      <c r="G11" s="63"/>
      <c r="H11" s="81"/>
    </row>
    <row r="12" spans="1:8" ht="15" customHeight="1">
      <c r="A12" s="28" t="s">
        <v>14</v>
      </c>
      <c r="B12" s="12" t="s">
        <v>63</v>
      </c>
      <c r="C12" s="24" t="s">
        <v>102</v>
      </c>
      <c r="D12" s="26" t="s">
        <v>26</v>
      </c>
      <c r="E12" s="17" t="s">
        <v>13</v>
      </c>
      <c r="F12" s="18">
        <v>1</v>
      </c>
      <c r="G12" s="67">
        <v>1</v>
      </c>
      <c r="H12" s="68">
        <f>G12*F12</f>
        <v>1</v>
      </c>
    </row>
    <row r="13" spans="1:8" ht="15" customHeight="1" thickBot="1">
      <c r="A13" s="29"/>
      <c r="B13" s="13" t="s">
        <v>31</v>
      </c>
      <c r="C13" s="25"/>
      <c r="D13" s="27"/>
      <c r="E13" s="11"/>
      <c r="F13" s="19"/>
      <c r="G13" s="21"/>
      <c r="H13" s="23"/>
    </row>
    <row r="14" spans="1:8" ht="15" customHeight="1">
      <c r="A14" s="28" t="s">
        <v>42</v>
      </c>
      <c r="B14" s="69" t="s">
        <v>62</v>
      </c>
      <c r="C14" s="24" t="s">
        <v>104</v>
      </c>
      <c r="D14" s="65" t="s">
        <v>25</v>
      </c>
      <c r="E14" s="17" t="s">
        <v>13</v>
      </c>
      <c r="F14" s="18">
        <v>1</v>
      </c>
      <c r="G14" s="20">
        <v>1</v>
      </c>
      <c r="H14" s="22">
        <f>G14*F14</f>
        <v>1</v>
      </c>
    </row>
    <row r="15" spans="1:8" ht="15" customHeight="1" thickBot="1">
      <c r="A15" s="29"/>
      <c r="B15" s="70" t="s">
        <v>32</v>
      </c>
      <c r="C15" s="25"/>
      <c r="D15" s="66"/>
      <c r="E15" s="11"/>
      <c r="F15" s="19"/>
      <c r="G15" s="21"/>
      <c r="H15" s="23"/>
    </row>
    <row r="16" spans="1:8" s="1" customFormat="1" ht="15" customHeight="1">
      <c r="A16" s="28" t="s">
        <v>43</v>
      </c>
      <c r="B16" s="12" t="s">
        <v>61</v>
      </c>
      <c r="C16" s="30" t="s">
        <v>103</v>
      </c>
      <c r="D16" s="26" t="s">
        <v>68</v>
      </c>
      <c r="E16" s="17" t="s">
        <v>13</v>
      </c>
      <c r="F16" s="18">
        <v>1</v>
      </c>
      <c r="G16" s="20">
        <v>1</v>
      </c>
      <c r="H16" s="22">
        <f>G16*F16</f>
        <v>1</v>
      </c>
    </row>
    <row r="17" spans="1:8" s="1" customFormat="1" ht="15" customHeight="1" thickBot="1">
      <c r="A17" s="29"/>
      <c r="B17" s="14"/>
      <c r="C17" s="31"/>
      <c r="D17" s="27"/>
      <c r="E17" s="11"/>
      <c r="F17" s="19"/>
      <c r="G17" s="21"/>
      <c r="H17" s="23"/>
    </row>
    <row r="18" spans="1:8" s="1" customFormat="1" ht="15" customHeight="1">
      <c r="A18" s="17" t="s">
        <v>67</v>
      </c>
      <c r="B18" s="12" t="s">
        <v>61</v>
      </c>
      <c r="C18" s="30" t="s">
        <v>105</v>
      </c>
      <c r="D18" s="26" t="s">
        <v>85</v>
      </c>
      <c r="E18" s="17" t="s">
        <v>13</v>
      </c>
      <c r="F18" s="18">
        <v>1</v>
      </c>
      <c r="G18" s="20">
        <v>1</v>
      </c>
      <c r="H18" s="22">
        <f t="shared" ref="H18" si="0">G18*F18</f>
        <v>1</v>
      </c>
    </row>
    <row r="19" spans="1:8" s="1" customFormat="1" ht="15" customHeight="1" thickBot="1">
      <c r="A19" s="98"/>
      <c r="B19" s="14"/>
      <c r="C19" s="31"/>
      <c r="D19" s="27"/>
      <c r="E19" s="11"/>
      <c r="F19" s="19"/>
      <c r="G19" s="21"/>
      <c r="H19" s="23"/>
    </row>
    <row r="20" spans="1:8" ht="15" customHeight="1">
      <c r="A20" s="28" t="s">
        <v>69</v>
      </c>
      <c r="B20" s="12" t="s">
        <v>58</v>
      </c>
      <c r="C20" s="24" t="s">
        <v>106</v>
      </c>
      <c r="D20" s="15" t="s">
        <v>49</v>
      </c>
      <c r="E20" s="17" t="s">
        <v>13</v>
      </c>
      <c r="F20" s="18">
        <v>1</v>
      </c>
      <c r="G20" s="20">
        <v>1</v>
      </c>
      <c r="H20" s="22">
        <f t="shared" ref="H20" si="1">G20*F20</f>
        <v>1</v>
      </c>
    </row>
    <row r="21" spans="1:8" ht="15" customHeight="1" thickBot="1">
      <c r="A21" s="29"/>
      <c r="B21" s="13" t="s">
        <v>30</v>
      </c>
      <c r="C21" s="25"/>
      <c r="D21" s="16"/>
      <c r="E21" s="11"/>
      <c r="F21" s="19"/>
      <c r="G21" s="21"/>
      <c r="H21" s="23"/>
    </row>
    <row r="22" spans="1:8" ht="16.5" thickBot="1">
      <c r="A22" s="99" t="s">
        <v>65</v>
      </c>
      <c r="B22" s="100"/>
      <c r="C22" s="100"/>
      <c r="D22" s="100"/>
      <c r="E22" s="100"/>
      <c r="F22" s="100"/>
      <c r="G22" s="100"/>
      <c r="H22" s="101"/>
    </row>
    <row r="23" spans="1:8" s="1" customFormat="1">
      <c r="A23" s="35">
        <v>2</v>
      </c>
      <c r="B23" s="58" t="s">
        <v>66</v>
      </c>
      <c r="C23" s="38"/>
      <c r="D23" s="50"/>
      <c r="E23" s="102"/>
      <c r="F23" s="41"/>
      <c r="G23" s="44" t="s">
        <v>73</v>
      </c>
      <c r="H23" s="71">
        <f>SUM(H27:H32)</f>
        <v>3</v>
      </c>
    </row>
    <row r="24" spans="1:8" s="1" customFormat="1">
      <c r="A24" s="36"/>
      <c r="B24" s="51"/>
      <c r="C24" s="39"/>
      <c r="D24" s="52"/>
      <c r="E24" s="56"/>
      <c r="F24" s="42"/>
      <c r="G24" s="45"/>
      <c r="H24" s="72"/>
    </row>
    <row r="25" spans="1:8" s="1" customFormat="1">
      <c r="A25" s="36"/>
      <c r="B25" s="51"/>
      <c r="C25" s="39"/>
      <c r="D25" s="52"/>
      <c r="E25" s="56"/>
      <c r="F25" s="42"/>
      <c r="G25" s="45"/>
      <c r="H25" s="72"/>
    </row>
    <row r="26" spans="1:8" s="1" customFormat="1" ht="15.75" thickBot="1">
      <c r="A26" s="37"/>
      <c r="B26" s="53"/>
      <c r="C26" s="54"/>
      <c r="D26" s="55"/>
      <c r="E26" s="103"/>
      <c r="F26" s="62"/>
      <c r="G26" s="63"/>
      <c r="H26" s="73"/>
    </row>
    <row r="27" spans="1:8" s="1" customFormat="1" ht="15" customHeight="1">
      <c r="A27" s="64" t="s">
        <v>16</v>
      </c>
      <c r="B27" s="69" t="s">
        <v>62</v>
      </c>
      <c r="C27" s="24" t="s">
        <v>107</v>
      </c>
      <c r="D27" s="26" t="s">
        <v>25</v>
      </c>
      <c r="E27" s="17" t="s">
        <v>13</v>
      </c>
      <c r="F27" s="18">
        <v>1</v>
      </c>
      <c r="G27" s="20">
        <v>1</v>
      </c>
      <c r="H27" s="22">
        <f>G27*F27</f>
        <v>1</v>
      </c>
    </row>
    <row r="28" spans="1:8" s="1" customFormat="1" ht="15.75" thickBot="1">
      <c r="A28" s="11"/>
      <c r="B28" s="70" t="s">
        <v>32</v>
      </c>
      <c r="C28" s="25"/>
      <c r="D28" s="27"/>
      <c r="E28" s="11"/>
      <c r="F28" s="19"/>
      <c r="G28" s="21"/>
      <c r="H28" s="23"/>
    </row>
    <row r="29" spans="1:8" s="1" customFormat="1" ht="15" customHeight="1">
      <c r="A29" s="64" t="s">
        <v>17</v>
      </c>
      <c r="B29" s="12" t="s">
        <v>61</v>
      </c>
      <c r="C29" s="24" t="s">
        <v>108</v>
      </c>
      <c r="D29" s="26" t="s">
        <v>15</v>
      </c>
      <c r="E29" s="17" t="s">
        <v>13</v>
      </c>
      <c r="F29" s="18">
        <v>1</v>
      </c>
      <c r="G29" s="20">
        <v>1</v>
      </c>
      <c r="H29" s="22">
        <f>G29*F29</f>
        <v>1</v>
      </c>
    </row>
    <row r="30" spans="1:8" s="1" customFormat="1" ht="15.75" thickBot="1">
      <c r="A30" s="11"/>
      <c r="B30" s="13" t="s">
        <v>33</v>
      </c>
      <c r="C30" s="25"/>
      <c r="D30" s="27"/>
      <c r="E30" s="11"/>
      <c r="F30" s="19"/>
      <c r="G30" s="21"/>
      <c r="H30" s="23"/>
    </row>
    <row r="31" spans="1:8" s="1" customFormat="1" ht="15" customHeight="1">
      <c r="A31" s="64" t="s">
        <v>72</v>
      </c>
      <c r="B31" s="12" t="s">
        <v>58</v>
      </c>
      <c r="C31" s="24" t="s">
        <v>109</v>
      </c>
      <c r="D31" s="15" t="s">
        <v>49</v>
      </c>
      <c r="E31" s="17" t="s">
        <v>13</v>
      </c>
      <c r="F31" s="18">
        <v>1</v>
      </c>
      <c r="G31" s="20">
        <v>1</v>
      </c>
      <c r="H31" s="22">
        <f>G31*F31</f>
        <v>1</v>
      </c>
    </row>
    <row r="32" spans="1:8" s="1" customFormat="1" ht="15.75" thickBot="1">
      <c r="A32" s="11"/>
      <c r="B32" s="13" t="s">
        <v>30</v>
      </c>
      <c r="C32" s="25"/>
      <c r="D32" s="16"/>
      <c r="E32" s="11"/>
      <c r="F32" s="19"/>
      <c r="G32" s="21"/>
      <c r="H32" s="23"/>
    </row>
    <row r="33" spans="1:8" ht="15" customHeight="1">
      <c r="A33" s="35">
        <v>3</v>
      </c>
      <c r="B33" s="58" t="s">
        <v>74</v>
      </c>
      <c r="C33" s="38"/>
      <c r="D33" s="50"/>
      <c r="E33" s="35"/>
      <c r="F33" s="41"/>
      <c r="G33" s="44" t="s">
        <v>92</v>
      </c>
      <c r="H33" s="71">
        <f>SUM(H37:H42)</f>
        <v>3</v>
      </c>
    </row>
    <row r="34" spans="1:8" ht="15" customHeight="1">
      <c r="A34" s="36"/>
      <c r="B34" s="51"/>
      <c r="C34" s="39"/>
      <c r="D34" s="52"/>
      <c r="E34" s="36"/>
      <c r="F34" s="42"/>
      <c r="G34" s="45"/>
      <c r="H34" s="72"/>
    </row>
    <row r="35" spans="1:8" ht="15" customHeight="1">
      <c r="A35" s="36"/>
      <c r="B35" s="51"/>
      <c r="C35" s="39"/>
      <c r="D35" s="52"/>
      <c r="E35" s="36"/>
      <c r="F35" s="42"/>
      <c r="G35" s="45"/>
      <c r="H35" s="72"/>
    </row>
    <row r="36" spans="1:8" ht="15.75" customHeight="1" thickBot="1">
      <c r="A36" s="37"/>
      <c r="B36" s="53"/>
      <c r="C36" s="54"/>
      <c r="D36" s="55"/>
      <c r="E36" s="37"/>
      <c r="F36" s="62"/>
      <c r="G36" s="63"/>
      <c r="H36" s="73"/>
    </row>
    <row r="37" spans="1:8" ht="15" customHeight="1">
      <c r="A37" s="10" t="s">
        <v>18</v>
      </c>
      <c r="B37" s="69" t="s">
        <v>62</v>
      </c>
      <c r="C37" s="24" t="s">
        <v>107</v>
      </c>
      <c r="D37" s="104" t="s">
        <v>25</v>
      </c>
      <c r="E37" s="10" t="s">
        <v>13</v>
      </c>
      <c r="F37" s="105">
        <v>1</v>
      </c>
      <c r="G37" s="67">
        <v>1</v>
      </c>
      <c r="H37" s="68">
        <f>G37*F37</f>
        <v>1</v>
      </c>
    </row>
    <row r="38" spans="1:8" ht="15" customHeight="1" thickBot="1">
      <c r="A38" s="11"/>
      <c r="B38" s="70" t="s">
        <v>32</v>
      </c>
      <c r="C38" s="25"/>
      <c r="D38" s="27"/>
      <c r="E38" s="11"/>
      <c r="F38" s="19"/>
      <c r="G38" s="21"/>
      <c r="H38" s="23"/>
    </row>
    <row r="39" spans="1:8" ht="15" customHeight="1">
      <c r="A39" s="64" t="s">
        <v>19</v>
      </c>
      <c r="B39" s="12" t="s">
        <v>61</v>
      </c>
      <c r="C39" s="24" t="s">
        <v>108</v>
      </c>
      <c r="D39" s="26" t="s">
        <v>15</v>
      </c>
      <c r="E39" s="17" t="s">
        <v>13</v>
      </c>
      <c r="F39" s="18">
        <v>1</v>
      </c>
      <c r="G39" s="20">
        <v>1</v>
      </c>
      <c r="H39" s="22">
        <f>G39*F39</f>
        <v>1</v>
      </c>
    </row>
    <row r="40" spans="1:8" ht="15" customHeight="1" thickBot="1">
      <c r="A40" s="11"/>
      <c r="B40" s="13" t="s">
        <v>33</v>
      </c>
      <c r="C40" s="25"/>
      <c r="D40" s="27"/>
      <c r="E40" s="11"/>
      <c r="F40" s="19"/>
      <c r="G40" s="21"/>
      <c r="H40" s="23"/>
    </row>
    <row r="41" spans="1:8" ht="15" customHeight="1">
      <c r="A41" s="64" t="s">
        <v>87</v>
      </c>
      <c r="B41" s="12" t="s">
        <v>58</v>
      </c>
      <c r="C41" s="24" t="s">
        <v>109</v>
      </c>
      <c r="D41" s="15" t="s">
        <v>49</v>
      </c>
      <c r="E41" s="17" t="s">
        <v>13</v>
      </c>
      <c r="F41" s="18">
        <v>1</v>
      </c>
      <c r="G41" s="20">
        <v>1</v>
      </c>
      <c r="H41" s="22">
        <f>G41*F41</f>
        <v>1</v>
      </c>
    </row>
    <row r="42" spans="1:8" ht="15" customHeight="1" thickBot="1">
      <c r="A42" s="11"/>
      <c r="B42" s="13" t="s">
        <v>30</v>
      </c>
      <c r="C42" s="25"/>
      <c r="D42" s="16"/>
      <c r="E42" s="11"/>
      <c r="F42" s="19"/>
      <c r="G42" s="21"/>
      <c r="H42" s="23"/>
    </row>
    <row r="43" spans="1:8" s="1" customFormat="1" ht="15" customHeight="1">
      <c r="A43" s="35">
        <v>4</v>
      </c>
      <c r="B43" s="58" t="s">
        <v>75</v>
      </c>
      <c r="C43" s="38"/>
      <c r="D43" s="50"/>
      <c r="E43" s="59"/>
      <c r="F43" s="41"/>
      <c r="G43" s="44" t="s">
        <v>93</v>
      </c>
      <c r="H43" s="71">
        <f>SUM(H47:H50)</f>
        <v>2</v>
      </c>
    </row>
    <row r="44" spans="1:8" s="1" customFormat="1" ht="15" customHeight="1">
      <c r="A44" s="36"/>
      <c r="B44" s="51"/>
      <c r="C44" s="39"/>
      <c r="D44" s="52"/>
      <c r="E44" s="60"/>
      <c r="F44" s="42"/>
      <c r="G44" s="45"/>
      <c r="H44" s="72"/>
    </row>
    <row r="45" spans="1:8" s="1" customFormat="1" ht="15" customHeight="1">
      <c r="A45" s="36"/>
      <c r="B45" s="51"/>
      <c r="C45" s="39"/>
      <c r="D45" s="52"/>
      <c r="E45" s="60"/>
      <c r="F45" s="42"/>
      <c r="G45" s="45"/>
      <c r="H45" s="72"/>
    </row>
    <row r="46" spans="1:8" s="1" customFormat="1" ht="15" customHeight="1" thickBot="1">
      <c r="A46" s="37"/>
      <c r="B46" s="53"/>
      <c r="C46" s="54"/>
      <c r="D46" s="55"/>
      <c r="E46" s="61"/>
      <c r="F46" s="62"/>
      <c r="G46" s="63"/>
      <c r="H46" s="73"/>
    </row>
    <row r="47" spans="1:8" s="1" customFormat="1" ht="15" customHeight="1">
      <c r="A47" s="64" t="s">
        <v>20</v>
      </c>
      <c r="B47" s="12" t="s">
        <v>61</v>
      </c>
      <c r="C47" s="24" t="s">
        <v>108</v>
      </c>
      <c r="D47" s="26" t="s">
        <v>15</v>
      </c>
      <c r="E47" s="17" t="s">
        <v>13</v>
      </c>
      <c r="F47" s="18">
        <v>1</v>
      </c>
      <c r="G47" s="20">
        <v>1</v>
      </c>
      <c r="H47" s="22">
        <f>G47*F47</f>
        <v>1</v>
      </c>
    </row>
    <row r="48" spans="1:8" s="1" customFormat="1" ht="15" customHeight="1" thickBot="1">
      <c r="A48" s="11"/>
      <c r="B48" s="13" t="s">
        <v>33</v>
      </c>
      <c r="C48" s="25"/>
      <c r="D48" s="27"/>
      <c r="E48" s="11"/>
      <c r="F48" s="19"/>
      <c r="G48" s="21"/>
      <c r="H48" s="23"/>
    </row>
    <row r="49" spans="1:8" s="1" customFormat="1" ht="15" customHeight="1">
      <c r="A49" s="64" t="s">
        <v>21</v>
      </c>
      <c r="B49" s="12" t="s">
        <v>58</v>
      </c>
      <c r="C49" s="24" t="s">
        <v>109</v>
      </c>
      <c r="D49" s="15" t="s">
        <v>49</v>
      </c>
      <c r="E49" s="17" t="s">
        <v>13</v>
      </c>
      <c r="F49" s="18">
        <v>1</v>
      </c>
      <c r="G49" s="20">
        <v>1</v>
      </c>
      <c r="H49" s="22">
        <f>G49*F49</f>
        <v>1</v>
      </c>
    </row>
    <row r="50" spans="1:8" s="1" customFormat="1" ht="15" customHeight="1" thickBot="1">
      <c r="A50" s="11"/>
      <c r="B50" s="13" t="s">
        <v>30</v>
      </c>
      <c r="C50" s="25"/>
      <c r="D50" s="16"/>
      <c r="E50" s="11"/>
      <c r="F50" s="19"/>
      <c r="G50" s="21"/>
      <c r="H50" s="23"/>
    </row>
    <row r="51" spans="1:8" s="1" customFormat="1" ht="15" customHeight="1">
      <c r="A51" s="35">
        <v>5</v>
      </c>
      <c r="B51" s="58" t="s">
        <v>76</v>
      </c>
      <c r="C51" s="38"/>
      <c r="D51" s="50"/>
      <c r="E51" s="56"/>
      <c r="F51" s="41"/>
      <c r="G51" s="44" t="s">
        <v>94</v>
      </c>
      <c r="H51" s="47">
        <f>SUM(H55:H56)</f>
        <v>1</v>
      </c>
    </row>
    <row r="52" spans="1:8" s="1" customFormat="1" ht="15" customHeight="1">
      <c r="A52" s="36"/>
      <c r="B52" s="51"/>
      <c r="C52" s="39"/>
      <c r="D52" s="52"/>
      <c r="E52" s="56"/>
      <c r="F52" s="42"/>
      <c r="G52" s="45"/>
      <c r="H52" s="47"/>
    </row>
    <row r="53" spans="1:8" s="1" customFormat="1" ht="15" customHeight="1">
      <c r="A53" s="36"/>
      <c r="B53" s="51"/>
      <c r="C53" s="39"/>
      <c r="D53" s="52"/>
      <c r="E53" s="56"/>
      <c r="F53" s="42"/>
      <c r="G53" s="45"/>
      <c r="H53" s="47"/>
    </row>
    <row r="54" spans="1:8" s="1" customFormat="1" ht="15" customHeight="1" thickBot="1">
      <c r="A54" s="37"/>
      <c r="B54" s="53"/>
      <c r="C54" s="54"/>
      <c r="D54" s="55"/>
      <c r="E54" s="57"/>
      <c r="F54" s="43"/>
      <c r="G54" s="46"/>
      <c r="H54" s="48"/>
    </row>
    <row r="55" spans="1:8" s="1" customFormat="1" ht="15" customHeight="1">
      <c r="A55" s="10" t="s">
        <v>22</v>
      </c>
      <c r="B55" s="12" t="s">
        <v>61</v>
      </c>
      <c r="C55" s="24" t="s">
        <v>108</v>
      </c>
      <c r="D55" s="26" t="s">
        <v>15</v>
      </c>
      <c r="E55" s="17" t="s">
        <v>13</v>
      </c>
      <c r="F55" s="18">
        <v>1</v>
      </c>
      <c r="G55" s="20">
        <v>1</v>
      </c>
      <c r="H55" s="22">
        <f>G55*F55</f>
        <v>1</v>
      </c>
    </row>
    <row r="56" spans="1:8" s="1" customFormat="1" ht="15" customHeight="1" thickBot="1">
      <c r="A56" s="11"/>
      <c r="B56" s="13" t="s">
        <v>33</v>
      </c>
      <c r="C56" s="25"/>
      <c r="D56" s="27"/>
      <c r="E56" s="11"/>
      <c r="F56" s="19"/>
      <c r="G56" s="21"/>
      <c r="H56" s="23"/>
    </row>
    <row r="57" spans="1:8" ht="16.5" thickBot="1">
      <c r="A57" s="7" t="s">
        <v>52</v>
      </c>
      <c r="B57" s="8"/>
      <c r="C57" s="8"/>
      <c r="D57" s="8"/>
      <c r="E57" s="8"/>
      <c r="F57" s="8"/>
      <c r="G57" s="8"/>
      <c r="H57" s="9"/>
    </row>
    <row r="58" spans="1:8">
      <c r="A58" s="35">
        <v>6</v>
      </c>
      <c r="B58" s="49" t="s">
        <v>27</v>
      </c>
      <c r="C58" s="38"/>
      <c r="D58" s="50"/>
      <c r="E58" s="56"/>
      <c r="F58" s="41"/>
      <c r="G58" s="44" t="s">
        <v>95</v>
      </c>
      <c r="H58" s="47">
        <f>SUM(H62:H67)</f>
        <v>3</v>
      </c>
    </row>
    <row r="59" spans="1:8">
      <c r="A59" s="36"/>
      <c r="B59" s="51"/>
      <c r="C59" s="39"/>
      <c r="D59" s="52"/>
      <c r="E59" s="56"/>
      <c r="F59" s="42"/>
      <c r="G59" s="45"/>
      <c r="H59" s="47"/>
    </row>
    <row r="60" spans="1:8">
      <c r="A60" s="36"/>
      <c r="B60" s="51"/>
      <c r="C60" s="39"/>
      <c r="D60" s="52"/>
      <c r="E60" s="56"/>
      <c r="F60" s="42"/>
      <c r="G60" s="45"/>
      <c r="H60" s="47"/>
    </row>
    <row r="61" spans="1:8" ht="13.5" customHeight="1" thickBot="1">
      <c r="A61" s="37"/>
      <c r="B61" s="53"/>
      <c r="C61" s="54"/>
      <c r="D61" s="55"/>
      <c r="E61" s="57"/>
      <c r="F61" s="42"/>
      <c r="G61" s="45"/>
      <c r="H61" s="48"/>
    </row>
    <row r="62" spans="1:8" ht="15" customHeight="1">
      <c r="A62" s="10" t="s">
        <v>23</v>
      </c>
      <c r="B62" s="12" t="s">
        <v>61</v>
      </c>
      <c r="C62" s="30" t="s">
        <v>110</v>
      </c>
      <c r="D62" s="26" t="s">
        <v>77</v>
      </c>
      <c r="E62" s="17" t="s">
        <v>13</v>
      </c>
      <c r="F62" s="18">
        <v>1</v>
      </c>
      <c r="G62" s="20">
        <v>1</v>
      </c>
      <c r="H62" s="22">
        <f t="shared" ref="H62" si="2">G62*F62</f>
        <v>1</v>
      </c>
    </row>
    <row r="63" spans="1:8" ht="15" customHeight="1" thickBot="1">
      <c r="A63" s="11"/>
      <c r="B63" s="13" t="s">
        <v>33</v>
      </c>
      <c r="C63" s="31"/>
      <c r="D63" s="27"/>
      <c r="E63" s="11"/>
      <c r="F63" s="19"/>
      <c r="G63" s="21"/>
      <c r="H63" s="34"/>
    </row>
    <row r="64" spans="1:8" s="1" customFormat="1" ht="15" customHeight="1">
      <c r="A64" s="10" t="s">
        <v>28</v>
      </c>
      <c r="B64" s="12" t="s">
        <v>61</v>
      </c>
      <c r="C64" s="30" t="s">
        <v>110</v>
      </c>
      <c r="D64" s="32" t="s">
        <v>79</v>
      </c>
      <c r="E64" s="17" t="s">
        <v>13</v>
      </c>
      <c r="F64" s="18">
        <v>1</v>
      </c>
      <c r="G64" s="20">
        <v>1</v>
      </c>
      <c r="H64" s="22">
        <f t="shared" ref="H64" si="3">G64*F64</f>
        <v>1</v>
      </c>
    </row>
    <row r="65" spans="1:8" s="1" customFormat="1" ht="15" customHeight="1" thickBot="1">
      <c r="A65" s="11"/>
      <c r="B65" s="13" t="s">
        <v>33</v>
      </c>
      <c r="C65" s="31"/>
      <c r="D65" s="33"/>
      <c r="E65" s="11"/>
      <c r="F65" s="19"/>
      <c r="G65" s="21"/>
      <c r="H65" s="34"/>
    </row>
    <row r="66" spans="1:8" s="1" customFormat="1" ht="15" customHeight="1">
      <c r="A66" s="10" t="s">
        <v>29</v>
      </c>
      <c r="B66" s="12" t="s">
        <v>61</v>
      </c>
      <c r="C66" s="30" t="s">
        <v>110</v>
      </c>
      <c r="D66" s="26" t="s">
        <v>80</v>
      </c>
      <c r="E66" s="17" t="s">
        <v>13</v>
      </c>
      <c r="F66" s="18">
        <v>1</v>
      </c>
      <c r="G66" s="20">
        <v>1</v>
      </c>
      <c r="H66" s="22">
        <f t="shared" ref="H66" si="4">G66*F66</f>
        <v>1</v>
      </c>
    </row>
    <row r="67" spans="1:8" s="1" customFormat="1" ht="15" customHeight="1" thickBot="1">
      <c r="A67" s="11"/>
      <c r="B67" s="13" t="s">
        <v>33</v>
      </c>
      <c r="C67" s="31"/>
      <c r="D67" s="27"/>
      <c r="E67" s="11"/>
      <c r="F67" s="19"/>
      <c r="G67" s="21"/>
      <c r="H67" s="34"/>
    </row>
    <row r="68" spans="1:8" s="1" customFormat="1" ht="16.5" customHeight="1" thickBot="1">
      <c r="A68" s="7" t="s">
        <v>53</v>
      </c>
      <c r="B68" s="8"/>
      <c r="C68" s="8"/>
      <c r="D68" s="8"/>
      <c r="E68" s="8"/>
      <c r="F68" s="8"/>
      <c r="G68" s="8"/>
      <c r="H68" s="9"/>
    </row>
    <row r="69" spans="1:8" s="1" customFormat="1" ht="15" customHeight="1">
      <c r="A69" s="35">
        <v>7</v>
      </c>
      <c r="B69" s="49" t="s">
        <v>46</v>
      </c>
      <c r="C69" s="38"/>
      <c r="D69" s="50"/>
      <c r="E69" s="56"/>
      <c r="F69" s="41"/>
      <c r="G69" s="44" t="s">
        <v>96</v>
      </c>
      <c r="H69" s="47">
        <f>SUM(H73:H80)</f>
        <v>4</v>
      </c>
    </row>
    <row r="70" spans="1:8" s="1" customFormat="1" ht="15" customHeight="1">
      <c r="A70" s="36"/>
      <c r="B70" s="51"/>
      <c r="C70" s="39"/>
      <c r="D70" s="52"/>
      <c r="E70" s="56"/>
      <c r="F70" s="42"/>
      <c r="G70" s="45"/>
      <c r="H70" s="47"/>
    </row>
    <row r="71" spans="1:8" s="1" customFormat="1" ht="15" customHeight="1">
      <c r="A71" s="36"/>
      <c r="B71" s="51"/>
      <c r="C71" s="39"/>
      <c r="D71" s="52"/>
      <c r="E71" s="56"/>
      <c r="F71" s="42"/>
      <c r="G71" s="45"/>
      <c r="H71" s="47"/>
    </row>
    <row r="72" spans="1:8" s="1" customFormat="1" ht="6.75" customHeight="1" thickBot="1">
      <c r="A72" s="37"/>
      <c r="B72" s="53"/>
      <c r="C72" s="54"/>
      <c r="D72" s="55"/>
      <c r="E72" s="57"/>
      <c r="F72" s="43"/>
      <c r="G72" s="46"/>
      <c r="H72" s="48"/>
    </row>
    <row r="73" spans="1:8" s="1" customFormat="1" ht="15" customHeight="1">
      <c r="A73" s="12" t="s">
        <v>37</v>
      </c>
      <c r="B73" s="12" t="s">
        <v>60</v>
      </c>
      <c r="C73" s="12" t="s">
        <v>111</v>
      </c>
      <c r="D73" s="106" t="s">
        <v>83</v>
      </c>
      <c r="E73" s="17" t="s">
        <v>13</v>
      </c>
      <c r="F73" s="18">
        <v>1</v>
      </c>
      <c r="G73" s="20">
        <v>1</v>
      </c>
      <c r="H73" s="22">
        <f>G73*F73</f>
        <v>1</v>
      </c>
    </row>
    <row r="74" spans="1:8" s="1" customFormat="1" ht="15" customHeight="1" thickBot="1">
      <c r="A74" s="116"/>
      <c r="B74" s="116" t="s">
        <v>30</v>
      </c>
      <c r="C74" s="14"/>
      <c r="D74" s="107"/>
      <c r="E74" s="11"/>
      <c r="F74" s="19"/>
      <c r="G74" s="21"/>
      <c r="H74" s="23"/>
    </row>
    <row r="75" spans="1:8" s="1" customFormat="1" ht="15" customHeight="1">
      <c r="A75" s="12" t="s">
        <v>38</v>
      </c>
      <c r="B75" s="12" t="s">
        <v>117</v>
      </c>
      <c r="C75" s="12" t="s">
        <v>112</v>
      </c>
      <c r="D75" s="117" t="s">
        <v>84</v>
      </c>
      <c r="E75" s="17" t="s">
        <v>13</v>
      </c>
      <c r="F75" s="18">
        <v>1</v>
      </c>
      <c r="G75" s="20">
        <v>1</v>
      </c>
      <c r="H75" s="22">
        <f>G75*F75</f>
        <v>1</v>
      </c>
    </row>
    <row r="76" spans="1:8" s="1" customFormat="1" ht="29.25" customHeight="1" thickBot="1">
      <c r="A76" s="116"/>
      <c r="B76" s="116" t="s">
        <v>81</v>
      </c>
      <c r="C76" s="14"/>
      <c r="D76" s="118"/>
      <c r="E76" s="11"/>
      <c r="F76" s="19"/>
      <c r="G76" s="21"/>
      <c r="H76" s="23"/>
    </row>
    <row r="77" spans="1:8" s="1" customFormat="1" ht="15" customHeight="1">
      <c r="A77" s="12" t="s">
        <v>88</v>
      </c>
      <c r="B77" s="12" t="s">
        <v>60</v>
      </c>
      <c r="C77" s="12" t="s">
        <v>111</v>
      </c>
      <c r="D77" s="106" t="s">
        <v>44</v>
      </c>
      <c r="E77" s="17" t="s">
        <v>13</v>
      </c>
      <c r="F77" s="18">
        <v>1</v>
      </c>
      <c r="G77" s="20">
        <v>1</v>
      </c>
      <c r="H77" s="22">
        <f>G77*F77</f>
        <v>1</v>
      </c>
    </row>
    <row r="78" spans="1:8" s="1" customFormat="1" ht="15" customHeight="1" thickBot="1">
      <c r="A78" s="116"/>
      <c r="B78" s="116" t="s">
        <v>30</v>
      </c>
      <c r="C78" s="14"/>
      <c r="D78" s="107"/>
      <c r="E78" s="11"/>
      <c r="F78" s="19"/>
      <c r="G78" s="21"/>
      <c r="H78" s="23"/>
    </row>
    <row r="79" spans="1:8" s="1" customFormat="1" ht="15" customHeight="1">
      <c r="A79" s="12" t="s">
        <v>89</v>
      </c>
      <c r="B79" s="12" t="s">
        <v>118</v>
      </c>
      <c r="C79" s="12" t="s">
        <v>113</v>
      </c>
      <c r="D79" s="106" t="s">
        <v>47</v>
      </c>
      <c r="E79" s="17" t="s">
        <v>13</v>
      </c>
      <c r="F79" s="18">
        <v>1</v>
      </c>
      <c r="G79" s="20">
        <v>1</v>
      </c>
      <c r="H79" s="22">
        <f>G79*F79</f>
        <v>1</v>
      </c>
    </row>
    <row r="80" spans="1:8" s="1" customFormat="1" ht="29.25" customHeight="1" thickBot="1">
      <c r="A80" s="13"/>
      <c r="B80" s="13" t="s">
        <v>30</v>
      </c>
      <c r="C80" s="14"/>
      <c r="D80" s="107"/>
      <c r="E80" s="11"/>
      <c r="F80" s="19"/>
      <c r="G80" s="21"/>
      <c r="H80" s="23"/>
    </row>
    <row r="81" spans="1:8" s="1" customFormat="1" ht="15" customHeight="1" thickBot="1">
      <c r="A81" s="7" t="s">
        <v>54</v>
      </c>
      <c r="B81" s="8"/>
      <c r="C81" s="8"/>
      <c r="D81" s="8"/>
      <c r="E81" s="8"/>
      <c r="F81" s="8"/>
      <c r="G81" s="8"/>
      <c r="H81" s="9"/>
    </row>
    <row r="82" spans="1:8" s="1" customFormat="1" ht="15" customHeight="1">
      <c r="A82" s="35">
        <v>8</v>
      </c>
      <c r="B82" s="49" t="s">
        <v>48</v>
      </c>
      <c r="C82" s="38"/>
      <c r="D82" s="50"/>
      <c r="E82" s="56"/>
      <c r="F82" s="41"/>
      <c r="G82" s="44" t="s">
        <v>45</v>
      </c>
      <c r="H82" s="47">
        <f>SUM(H86)</f>
        <v>1</v>
      </c>
    </row>
    <row r="83" spans="1:8" s="1" customFormat="1" ht="15" customHeight="1">
      <c r="A83" s="36"/>
      <c r="B83" s="51"/>
      <c r="C83" s="39"/>
      <c r="D83" s="52"/>
      <c r="E83" s="56"/>
      <c r="F83" s="42"/>
      <c r="G83" s="45"/>
      <c r="H83" s="47"/>
    </row>
    <row r="84" spans="1:8" s="1" customFormat="1" ht="15" customHeight="1">
      <c r="A84" s="36"/>
      <c r="B84" s="51"/>
      <c r="C84" s="39"/>
      <c r="D84" s="52"/>
      <c r="E84" s="56"/>
      <c r="F84" s="42"/>
      <c r="G84" s="45"/>
      <c r="H84" s="47"/>
    </row>
    <row r="85" spans="1:8" s="1" customFormat="1" ht="15" customHeight="1" thickBot="1">
      <c r="A85" s="37"/>
      <c r="B85" s="53"/>
      <c r="C85" s="54"/>
      <c r="D85" s="55"/>
      <c r="E85" s="57"/>
      <c r="F85" s="43"/>
      <c r="G85" s="46"/>
      <c r="H85" s="48"/>
    </row>
    <row r="86" spans="1:8" s="1" customFormat="1" ht="15" customHeight="1">
      <c r="A86" s="10" t="s">
        <v>39</v>
      </c>
      <c r="B86" s="12" t="s">
        <v>59</v>
      </c>
      <c r="C86" s="30" t="s">
        <v>114</v>
      </c>
      <c r="D86" s="26" t="s">
        <v>48</v>
      </c>
      <c r="E86" s="17" t="s">
        <v>13</v>
      </c>
      <c r="F86" s="18">
        <v>1</v>
      </c>
      <c r="G86" s="20">
        <v>1</v>
      </c>
      <c r="H86" s="22">
        <f t="shared" ref="H86" si="5">G86*F86</f>
        <v>1</v>
      </c>
    </row>
    <row r="87" spans="1:8" s="1" customFormat="1" ht="15" customHeight="1" thickBot="1">
      <c r="A87" s="11"/>
      <c r="B87" s="13" t="s">
        <v>31</v>
      </c>
      <c r="C87" s="31"/>
      <c r="D87" s="27"/>
      <c r="E87" s="11"/>
      <c r="F87" s="19"/>
      <c r="G87" s="21"/>
      <c r="H87" s="34"/>
    </row>
    <row r="88" spans="1:8" s="1" customFormat="1" ht="15" customHeight="1" thickBot="1">
      <c r="A88" s="7" t="s">
        <v>86</v>
      </c>
      <c r="B88" s="8"/>
      <c r="C88" s="8"/>
      <c r="D88" s="8"/>
      <c r="E88" s="8"/>
      <c r="F88" s="8"/>
      <c r="G88" s="8"/>
      <c r="H88" s="9"/>
    </row>
    <row r="89" spans="1:8" s="1" customFormat="1" ht="15" customHeight="1">
      <c r="A89" s="35">
        <v>9</v>
      </c>
      <c r="B89" s="38" t="s">
        <v>50</v>
      </c>
      <c r="C89" s="38"/>
      <c r="D89" s="38"/>
      <c r="E89" s="41"/>
      <c r="F89" s="41"/>
      <c r="G89" s="44" t="s">
        <v>97</v>
      </c>
      <c r="H89" s="47">
        <f>SUM(H93:H96)</f>
        <v>2</v>
      </c>
    </row>
    <row r="90" spans="1:8" s="1" customFormat="1" ht="15" customHeight="1">
      <c r="A90" s="36"/>
      <c r="B90" s="39"/>
      <c r="C90" s="39"/>
      <c r="D90" s="39"/>
      <c r="E90" s="42"/>
      <c r="F90" s="42"/>
      <c r="G90" s="45"/>
      <c r="H90" s="47"/>
    </row>
    <row r="91" spans="1:8" s="1" customFormat="1" ht="15" customHeight="1">
      <c r="A91" s="36"/>
      <c r="B91" s="39"/>
      <c r="C91" s="39"/>
      <c r="D91" s="39"/>
      <c r="E91" s="42"/>
      <c r="F91" s="42"/>
      <c r="G91" s="45"/>
      <c r="H91" s="47"/>
    </row>
    <row r="92" spans="1:8" s="1" customFormat="1" ht="15" customHeight="1" thickBot="1">
      <c r="A92" s="37"/>
      <c r="B92" s="40"/>
      <c r="C92" s="40"/>
      <c r="D92" s="40"/>
      <c r="E92" s="43"/>
      <c r="F92" s="43"/>
      <c r="G92" s="46"/>
      <c r="H92" s="48"/>
    </row>
    <row r="93" spans="1:8" s="1" customFormat="1" ht="15" customHeight="1">
      <c r="A93" s="10" t="s">
        <v>40</v>
      </c>
      <c r="B93" s="12" t="s">
        <v>57</v>
      </c>
      <c r="C93" s="12" t="s">
        <v>115</v>
      </c>
      <c r="D93" s="15" t="s">
        <v>50</v>
      </c>
      <c r="E93" s="17" t="s">
        <v>13</v>
      </c>
      <c r="F93" s="18">
        <v>1</v>
      </c>
      <c r="G93" s="20">
        <v>1</v>
      </c>
      <c r="H93" s="22">
        <f>G93*F93</f>
        <v>1</v>
      </c>
    </row>
    <row r="94" spans="1:8" s="1" customFormat="1" ht="15" customHeight="1" thickBot="1">
      <c r="A94" s="11"/>
      <c r="B94" s="13" t="s">
        <v>30</v>
      </c>
      <c r="C94" s="14"/>
      <c r="D94" s="16"/>
      <c r="E94" s="11"/>
      <c r="F94" s="19"/>
      <c r="G94" s="21"/>
      <c r="H94" s="23"/>
    </row>
    <row r="95" spans="1:8" s="1" customFormat="1" ht="15" customHeight="1">
      <c r="A95" s="10" t="s">
        <v>90</v>
      </c>
      <c r="B95" s="12" t="s">
        <v>57</v>
      </c>
      <c r="C95" s="12" t="s">
        <v>115</v>
      </c>
      <c r="D95" s="15" t="s">
        <v>51</v>
      </c>
      <c r="E95" s="17" t="s">
        <v>13</v>
      </c>
      <c r="F95" s="18">
        <v>1</v>
      </c>
      <c r="G95" s="20">
        <v>1</v>
      </c>
      <c r="H95" s="22">
        <f>G95*F95</f>
        <v>1</v>
      </c>
    </row>
    <row r="96" spans="1:8" s="1" customFormat="1" ht="15" customHeight="1" thickBot="1">
      <c r="A96" s="11"/>
      <c r="B96" s="13" t="s">
        <v>30</v>
      </c>
      <c r="C96" s="14"/>
      <c r="D96" s="16"/>
      <c r="E96" s="11"/>
      <c r="F96" s="19"/>
      <c r="G96" s="21"/>
      <c r="H96" s="23"/>
    </row>
    <row r="97" spans="1:8" s="1" customFormat="1" ht="15" customHeight="1" thickBot="1">
      <c r="A97" s="7" t="s">
        <v>82</v>
      </c>
      <c r="B97" s="8"/>
      <c r="C97" s="8"/>
      <c r="D97" s="8"/>
      <c r="E97" s="8"/>
      <c r="F97" s="8"/>
      <c r="G97" s="8"/>
      <c r="H97" s="9"/>
    </row>
    <row r="98" spans="1:8" s="1" customFormat="1" ht="15" customHeight="1">
      <c r="A98" s="35">
        <v>10</v>
      </c>
      <c r="B98" s="38" t="s">
        <v>78</v>
      </c>
      <c r="C98" s="38"/>
      <c r="D98" s="38"/>
      <c r="E98" s="41"/>
      <c r="F98" s="41"/>
      <c r="G98" s="44" t="s">
        <v>101</v>
      </c>
      <c r="H98" s="47">
        <f>SUM(H102:H105)</f>
        <v>2</v>
      </c>
    </row>
    <row r="99" spans="1:8" s="1" customFormat="1" ht="15" customHeight="1">
      <c r="A99" s="36"/>
      <c r="B99" s="39"/>
      <c r="C99" s="39"/>
      <c r="D99" s="39"/>
      <c r="E99" s="42"/>
      <c r="F99" s="42"/>
      <c r="G99" s="45"/>
      <c r="H99" s="47"/>
    </row>
    <row r="100" spans="1:8" s="1" customFormat="1" ht="15" customHeight="1">
      <c r="A100" s="36"/>
      <c r="B100" s="39"/>
      <c r="C100" s="39"/>
      <c r="D100" s="39"/>
      <c r="E100" s="42"/>
      <c r="F100" s="42"/>
      <c r="G100" s="45"/>
      <c r="H100" s="47"/>
    </row>
    <row r="101" spans="1:8" s="1" customFormat="1" ht="15" customHeight="1" thickBot="1">
      <c r="A101" s="37"/>
      <c r="B101" s="40"/>
      <c r="C101" s="40"/>
      <c r="D101" s="40"/>
      <c r="E101" s="43"/>
      <c r="F101" s="43"/>
      <c r="G101" s="46"/>
      <c r="H101" s="48"/>
    </row>
    <row r="102" spans="1:8" s="1" customFormat="1" ht="15" customHeight="1">
      <c r="A102" s="10" t="s">
        <v>41</v>
      </c>
      <c r="B102" s="12" t="s">
        <v>58</v>
      </c>
      <c r="C102" s="12" t="s">
        <v>116</v>
      </c>
      <c r="D102" s="15" t="s">
        <v>98</v>
      </c>
      <c r="E102" s="17" t="s">
        <v>13</v>
      </c>
      <c r="F102" s="18">
        <v>1</v>
      </c>
      <c r="G102" s="20">
        <v>1</v>
      </c>
      <c r="H102" s="22">
        <f>G102*F102</f>
        <v>1</v>
      </c>
    </row>
    <row r="103" spans="1:8" s="1" customFormat="1" ht="15" customHeight="1" thickBot="1">
      <c r="A103" s="11"/>
      <c r="B103" s="13" t="s">
        <v>30</v>
      </c>
      <c r="C103" s="14"/>
      <c r="D103" s="16"/>
      <c r="E103" s="11"/>
      <c r="F103" s="19"/>
      <c r="G103" s="21"/>
      <c r="H103" s="23"/>
    </row>
    <row r="104" spans="1:8" s="1" customFormat="1" ht="15" customHeight="1">
      <c r="A104" s="10" t="s">
        <v>99</v>
      </c>
      <c r="B104" s="12" t="s">
        <v>58</v>
      </c>
      <c r="C104" s="12" t="s">
        <v>116</v>
      </c>
      <c r="D104" s="15" t="s">
        <v>100</v>
      </c>
      <c r="E104" s="17" t="s">
        <v>13</v>
      </c>
      <c r="F104" s="18">
        <v>1</v>
      </c>
      <c r="G104" s="20">
        <v>1</v>
      </c>
      <c r="H104" s="22">
        <f>G104*F104</f>
        <v>1</v>
      </c>
    </row>
    <row r="105" spans="1:8" s="1" customFormat="1" ht="15" customHeight="1" thickBot="1">
      <c r="A105" s="11"/>
      <c r="B105" s="13" t="s">
        <v>30</v>
      </c>
      <c r="C105" s="14"/>
      <c r="D105" s="16"/>
      <c r="E105" s="11"/>
      <c r="F105" s="19"/>
      <c r="G105" s="21"/>
      <c r="H105" s="23"/>
    </row>
    <row r="106" spans="1:8" ht="20.25" customHeight="1">
      <c r="A106" s="108" t="s">
        <v>24</v>
      </c>
      <c r="B106" s="109"/>
      <c r="C106" s="109"/>
      <c r="D106" s="109"/>
      <c r="E106" s="109"/>
      <c r="F106" s="109"/>
      <c r="G106" s="110"/>
      <c r="H106" s="111">
        <f>SUM(H8,H23,H33,H43,H51,H58,H69,H82,H89,H98)</f>
        <v>26</v>
      </c>
    </row>
    <row r="107" spans="1:8" ht="15" customHeight="1" thickBot="1">
      <c r="A107" s="113" t="s">
        <v>91</v>
      </c>
      <c r="B107" s="114"/>
      <c r="C107" s="114"/>
      <c r="D107" s="114"/>
      <c r="E107" s="114"/>
      <c r="F107" s="114"/>
      <c r="G107" s="115"/>
      <c r="H107" s="112"/>
    </row>
  </sheetData>
  <mergeCells count="286">
    <mergeCell ref="A104:A105"/>
    <mergeCell ref="B104:B105"/>
    <mergeCell ref="C104:C105"/>
    <mergeCell ref="D104:D105"/>
    <mergeCell ref="E104:E105"/>
    <mergeCell ref="F104:F105"/>
    <mergeCell ref="G104:G105"/>
    <mergeCell ref="H104:H105"/>
    <mergeCell ref="F86:F87"/>
    <mergeCell ref="G86:G87"/>
    <mergeCell ref="H86:H87"/>
    <mergeCell ref="A88:H88"/>
    <mergeCell ref="A89:A92"/>
    <mergeCell ref="B89:D92"/>
    <mergeCell ref="E89:E92"/>
    <mergeCell ref="F89:F92"/>
    <mergeCell ref="G89:G92"/>
    <mergeCell ref="E86:E87"/>
    <mergeCell ref="H89:H92"/>
    <mergeCell ref="A93:A94"/>
    <mergeCell ref="B93:B94"/>
    <mergeCell ref="C93:C94"/>
    <mergeCell ref="D93:D94"/>
    <mergeCell ref="E93:E94"/>
    <mergeCell ref="A49:A50"/>
    <mergeCell ref="B49:B50"/>
    <mergeCell ref="C49:C50"/>
    <mergeCell ref="D49:D50"/>
    <mergeCell ref="E49:E50"/>
    <mergeCell ref="F49:F50"/>
    <mergeCell ref="G49:G50"/>
    <mergeCell ref="H49:H50"/>
    <mergeCell ref="A51:A54"/>
    <mergeCell ref="B51:D54"/>
    <mergeCell ref="A69:A72"/>
    <mergeCell ref="B69:D72"/>
    <mergeCell ref="E69:E72"/>
    <mergeCell ref="F69:F72"/>
    <mergeCell ref="G69:G72"/>
    <mergeCell ref="H69:H72"/>
    <mergeCell ref="B77:B78"/>
    <mergeCell ref="C77:C78"/>
    <mergeCell ref="B73:B74"/>
    <mergeCell ref="C73:C74"/>
    <mergeCell ref="D73:D74"/>
    <mergeCell ref="A75:A76"/>
    <mergeCell ref="E73:E74"/>
    <mergeCell ref="F73:F74"/>
    <mergeCell ref="G73:G74"/>
    <mergeCell ref="H73:H74"/>
    <mergeCell ref="F75:F76"/>
    <mergeCell ref="G75:G76"/>
    <mergeCell ref="H75:H76"/>
    <mergeCell ref="C75:C76"/>
    <mergeCell ref="B75:B76"/>
    <mergeCell ref="D47:D48"/>
    <mergeCell ref="E47:E48"/>
    <mergeCell ref="F47:F48"/>
    <mergeCell ref="G47:G48"/>
    <mergeCell ref="H47:H48"/>
    <mergeCell ref="E51:E54"/>
    <mergeCell ref="F51:F54"/>
    <mergeCell ref="G51:G54"/>
    <mergeCell ref="H51:H54"/>
    <mergeCell ref="E55:E56"/>
    <mergeCell ref="F55:F56"/>
    <mergeCell ref="G55:G56"/>
    <mergeCell ref="H55:H56"/>
    <mergeCell ref="A47:A48"/>
    <mergeCell ref="B47:B48"/>
    <mergeCell ref="C47:C48"/>
    <mergeCell ref="A106:G106"/>
    <mergeCell ref="H106:H107"/>
    <mergeCell ref="A107:G107"/>
    <mergeCell ref="F77:F78"/>
    <mergeCell ref="G77:G78"/>
    <mergeCell ref="H77:H78"/>
    <mergeCell ref="A82:A85"/>
    <mergeCell ref="B82:D85"/>
    <mergeCell ref="E82:E85"/>
    <mergeCell ref="F82:F85"/>
    <mergeCell ref="G82:G85"/>
    <mergeCell ref="H82:H85"/>
    <mergeCell ref="A81:H81"/>
    <mergeCell ref="A86:A87"/>
    <mergeCell ref="B86:B87"/>
    <mergeCell ref="C86:C87"/>
    <mergeCell ref="D86:D87"/>
    <mergeCell ref="E27:E28"/>
    <mergeCell ref="F27:F28"/>
    <mergeCell ref="G27:G28"/>
    <mergeCell ref="H27:H28"/>
    <mergeCell ref="B27:B28"/>
    <mergeCell ref="A29:A30"/>
    <mergeCell ref="B29:B30"/>
    <mergeCell ref="A68:H68"/>
    <mergeCell ref="A79:A80"/>
    <mergeCell ref="B79:B80"/>
    <mergeCell ref="C79:C80"/>
    <mergeCell ref="D79:D80"/>
    <mergeCell ref="E79:E80"/>
    <mergeCell ref="F79:F80"/>
    <mergeCell ref="B62:B63"/>
    <mergeCell ref="D41:D42"/>
    <mergeCell ref="E41:E42"/>
    <mergeCell ref="F41:F42"/>
    <mergeCell ref="G41:G42"/>
    <mergeCell ref="H41:H42"/>
    <mergeCell ref="A55:A56"/>
    <mergeCell ref="B55:B56"/>
    <mergeCell ref="C55:C56"/>
    <mergeCell ref="D55:D56"/>
    <mergeCell ref="A22:H22"/>
    <mergeCell ref="A23:A26"/>
    <mergeCell ref="B23:D26"/>
    <mergeCell ref="E23:E26"/>
    <mergeCell ref="F23:F26"/>
    <mergeCell ref="G23:G26"/>
    <mergeCell ref="H23:H26"/>
    <mergeCell ref="G37:G38"/>
    <mergeCell ref="H37:H38"/>
    <mergeCell ref="B37:B38"/>
    <mergeCell ref="A37:A38"/>
    <mergeCell ref="C37:C38"/>
    <mergeCell ref="D37:D38"/>
    <mergeCell ref="E37:E38"/>
    <mergeCell ref="F37:F38"/>
    <mergeCell ref="A27:A28"/>
    <mergeCell ref="A33:A36"/>
    <mergeCell ref="B33:D36"/>
    <mergeCell ref="E33:E36"/>
    <mergeCell ref="F33:F36"/>
    <mergeCell ref="G33:G36"/>
    <mergeCell ref="H33:H36"/>
    <mergeCell ref="C27:C28"/>
    <mergeCell ref="D27:D28"/>
    <mergeCell ref="G14:G15"/>
    <mergeCell ref="H14:H15"/>
    <mergeCell ref="A20:A21"/>
    <mergeCell ref="C20:C21"/>
    <mergeCell ref="D20:D21"/>
    <mergeCell ref="E20:E21"/>
    <mergeCell ref="F20:F21"/>
    <mergeCell ref="G20:G21"/>
    <mergeCell ref="H20:H21"/>
    <mergeCell ref="A14:A15"/>
    <mergeCell ref="C18:C19"/>
    <mergeCell ref="D18:D19"/>
    <mergeCell ref="E14:E15"/>
    <mergeCell ref="F14:F15"/>
    <mergeCell ref="B18:B19"/>
    <mergeCell ref="B20:B21"/>
    <mergeCell ref="A18:A19"/>
    <mergeCell ref="B16:B17"/>
    <mergeCell ref="C16:C17"/>
    <mergeCell ref="D16:D17"/>
    <mergeCell ref="E18:E19"/>
    <mergeCell ref="F18:F19"/>
    <mergeCell ref="G18:G19"/>
    <mergeCell ref="H18:H19"/>
    <mergeCell ref="A7:H7"/>
    <mergeCell ref="A8:A11"/>
    <mergeCell ref="B8:D11"/>
    <mergeCell ref="E8:E11"/>
    <mergeCell ref="F8:F11"/>
    <mergeCell ref="G8:G11"/>
    <mergeCell ref="H8:H11"/>
    <mergeCell ref="A1:H2"/>
    <mergeCell ref="A3:A5"/>
    <mergeCell ref="B3:B5"/>
    <mergeCell ref="C3:C5"/>
    <mergeCell ref="D3:D5"/>
    <mergeCell ref="E3:F4"/>
    <mergeCell ref="G3:G5"/>
    <mergeCell ref="H3:H5"/>
    <mergeCell ref="A12:A13"/>
    <mergeCell ref="C14:C15"/>
    <mergeCell ref="D14:D15"/>
    <mergeCell ref="E12:E13"/>
    <mergeCell ref="F12:F13"/>
    <mergeCell ref="G12:G13"/>
    <mergeCell ref="H12:H13"/>
    <mergeCell ref="B14:B15"/>
    <mergeCell ref="H43:H46"/>
    <mergeCell ref="C29:C30"/>
    <mergeCell ref="D29:D30"/>
    <mergeCell ref="E29:E30"/>
    <mergeCell ref="F29:F30"/>
    <mergeCell ref="G29:G30"/>
    <mergeCell ref="H29:H30"/>
    <mergeCell ref="A31:A32"/>
    <mergeCell ref="B31:B32"/>
    <mergeCell ref="C31:C32"/>
    <mergeCell ref="D31:D32"/>
    <mergeCell ref="E31:E32"/>
    <mergeCell ref="F31:F32"/>
    <mergeCell ref="G31:G32"/>
    <mergeCell ref="H31:H32"/>
    <mergeCell ref="C41:C42"/>
    <mergeCell ref="G39:G40"/>
    <mergeCell ref="A43:A46"/>
    <mergeCell ref="B43:D46"/>
    <mergeCell ref="E43:E46"/>
    <mergeCell ref="F43:F46"/>
    <mergeCell ref="G43:G46"/>
    <mergeCell ref="H39:H40"/>
    <mergeCell ref="A41:A42"/>
    <mergeCell ref="A39:A40"/>
    <mergeCell ref="C39:C40"/>
    <mergeCell ref="D39:D40"/>
    <mergeCell ref="E39:E40"/>
    <mergeCell ref="F39:F40"/>
    <mergeCell ref="B39:B40"/>
    <mergeCell ref="B41:B42"/>
    <mergeCell ref="A98:A101"/>
    <mergeCell ref="B98:D101"/>
    <mergeCell ref="E98:E101"/>
    <mergeCell ref="F98:F101"/>
    <mergeCell ref="G98:G101"/>
    <mergeCell ref="H98:H101"/>
    <mergeCell ref="A58:A61"/>
    <mergeCell ref="B58:D61"/>
    <mergeCell ref="E58:E61"/>
    <mergeCell ref="F58:F61"/>
    <mergeCell ref="G58:G61"/>
    <mergeCell ref="H58:H61"/>
    <mergeCell ref="A66:A67"/>
    <mergeCell ref="B66:B67"/>
    <mergeCell ref="C66:C67"/>
    <mergeCell ref="D66:D67"/>
    <mergeCell ref="E66:E67"/>
    <mergeCell ref="F66:F67"/>
    <mergeCell ref="G66:G67"/>
    <mergeCell ref="H66:H67"/>
    <mergeCell ref="G62:G63"/>
    <mergeCell ref="H62:H63"/>
    <mergeCell ref="A62:A63"/>
    <mergeCell ref="C62:C63"/>
    <mergeCell ref="A102:A103"/>
    <mergeCell ref="B102:B103"/>
    <mergeCell ref="C102:C103"/>
    <mergeCell ref="D102:D103"/>
    <mergeCell ref="E102:E103"/>
    <mergeCell ref="F102:F103"/>
    <mergeCell ref="G102:G103"/>
    <mergeCell ref="H102:H103"/>
    <mergeCell ref="B12:B13"/>
    <mergeCell ref="C12:C13"/>
    <mergeCell ref="D12:D13"/>
    <mergeCell ref="E16:E17"/>
    <mergeCell ref="F16:F17"/>
    <mergeCell ref="A16:A17"/>
    <mergeCell ref="G16:G17"/>
    <mergeCell ref="H16:H17"/>
    <mergeCell ref="A64:A65"/>
    <mergeCell ref="B64:B65"/>
    <mergeCell ref="C64:C65"/>
    <mergeCell ref="D64:D65"/>
    <mergeCell ref="E64:E65"/>
    <mergeCell ref="F64:F65"/>
    <mergeCell ref="G64:G65"/>
    <mergeCell ref="H64:H65"/>
    <mergeCell ref="A57:H57"/>
    <mergeCell ref="A97:H97"/>
    <mergeCell ref="A95:A96"/>
    <mergeCell ref="B95:B96"/>
    <mergeCell ref="C95:C96"/>
    <mergeCell ref="D95:D96"/>
    <mergeCell ref="E95:E96"/>
    <mergeCell ref="F95:F96"/>
    <mergeCell ref="G95:G96"/>
    <mergeCell ref="H95:H96"/>
    <mergeCell ref="F93:F94"/>
    <mergeCell ref="G93:G94"/>
    <mergeCell ref="H93:H94"/>
    <mergeCell ref="D62:D63"/>
    <mergeCell ref="E62:E63"/>
    <mergeCell ref="F62:F63"/>
    <mergeCell ref="G79:G80"/>
    <mergeCell ref="H79:H80"/>
    <mergeCell ref="D77:D78"/>
    <mergeCell ref="A73:A74"/>
    <mergeCell ref="A77:A78"/>
    <mergeCell ref="E77:E78"/>
    <mergeCell ref="D75:D76"/>
    <mergeCell ref="E75:E7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TES_09.2017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Karwasz</dc:creator>
  <cp:lastModifiedBy>Monika Adam</cp:lastModifiedBy>
  <cp:lastPrinted>2015-11-25T13:13:42Z</cp:lastPrinted>
  <dcterms:created xsi:type="dcterms:W3CDTF">2013-02-22T11:47:49Z</dcterms:created>
  <dcterms:modified xsi:type="dcterms:W3CDTF">2020-12-29T06:37:10Z</dcterms:modified>
</cp:coreProperties>
</file>